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39a5e9f92d9fd9/Documents/03 自治研/ミニHP　長野研究所/エクセル資料ＢＯＸ/"/>
    </mc:Choice>
  </mc:AlternateContent>
  <xr:revisionPtr revIDLastSave="0" documentId="8_{93104497-6E09-47F6-A7A6-F0720BBDD74E}" xr6:coauthVersionLast="47" xr6:coauthVersionMax="47" xr10:uidLastSave="{00000000-0000-0000-0000-000000000000}"/>
  <bookViews>
    <workbookView xWindow="27585" yWindow="435" windowWidth="20415" windowHeight="15075" xr2:uid="{00000000-000D-0000-FFFF-FFFF00000000}"/>
  </bookViews>
  <sheets>
    <sheet name="27速報" sheetId="12" r:id="rId1"/>
    <sheet name="Sheet1" sheetId="13" r:id="rId2"/>
  </sheets>
  <definedNames>
    <definedName name="_xlnm.Print_Area" localSheetId="0">'27速報'!$A$1:$L$84</definedName>
    <definedName name="_xlnm.Print_Titles" localSheetId="0">'27速報'!$4:$6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2" l="1"/>
  <c r="E84" i="12"/>
  <c r="L8" i="12" l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9" i="12"/>
  <c r="L30" i="12"/>
  <c r="L32" i="12"/>
  <c r="L34" i="12"/>
  <c r="L36" i="12"/>
  <c r="L37" i="12"/>
  <c r="L38" i="12"/>
  <c r="L39" i="12"/>
  <c r="L40" i="12"/>
  <c r="L41" i="12"/>
  <c r="L43" i="12"/>
  <c r="L44" i="12"/>
  <c r="L45" i="12"/>
  <c r="L46" i="12"/>
  <c r="L47" i="12"/>
  <c r="L48" i="12"/>
  <c r="L49" i="12"/>
  <c r="L50" i="12"/>
  <c r="L52" i="12"/>
  <c r="L53" i="12"/>
  <c r="L54" i="12"/>
  <c r="L58" i="12"/>
  <c r="L59" i="12"/>
  <c r="L60" i="12"/>
  <c r="L61" i="12"/>
  <c r="L63" i="12"/>
  <c r="L64" i="12"/>
  <c r="L65" i="12"/>
  <c r="L69" i="12"/>
  <c r="L71" i="12"/>
  <c r="L72" i="12"/>
  <c r="L73" i="12"/>
  <c r="L74" i="12"/>
  <c r="L75" i="12"/>
  <c r="L76" i="12"/>
  <c r="L77" i="12"/>
  <c r="L78" i="12"/>
  <c r="L79" i="12"/>
  <c r="L80" i="12"/>
  <c r="L81" i="12"/>
  <c r="L83" i="12"/>
  <c r="L84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7" i="12"/>
  <c r="L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9" i="12"/>
  <c r="J30" i="12"/>
  <c r="J32" i="12"/>
  <c r="J36" i="12"/>
  <c r="J37" i="12"/>
  <c r="J38" i="12"/>
  <c r="J39" i="12"/>
  <c r="J40" i="12"/>
  <c r="J41" i="12"/>
  <c r="J43" i="12"/>
  <c r="J44" i="12"/>
  <c r="J45" i="12"/>
  <c r="J46" i="12"/>
  <c r="J47" i="12"/>
  <c r="J48" i="12"/>
  <c r="J49" i="12"/>
  <c r="J50" i="12"/>
  <c r="J52" i="12"/>
  <c r="J53" i="12"/>
  <c r="J54" i="12"/>
  <c r="J56" i="12"/>
  <c r="J58" i="12"/>
  <c r="J59" i="12"/>
  <c r="J60" i="12"/>
  <c r="J61" i="12"/>
  <c r="J65" i="12"/>
  <c r="J69" i="12"/>
  <c r="J70" i="12"/>
  <c r="J71" i="12"/>
  <c r="J72" i="12"/>
  <c r="J73" i="12"/>
  <c r="J75" i="12"/>
  <c r="J76" i="12"/>
  <c r="J77" i="12"/>
  <c r="J78" i="12"/>
  <c r="J79" i="12"/>
  <c r="J80" i="12"/>
  <c r="J81" i="12"/>
  <c r="J83" i="12"/>
  <c r="I18" i="12"/>
  <c r="I8" i="12"/>
  <c r="I9" i="12"/>
  <c r="I10" i="12"/>
  <c r="I11" i="12"/>
  <c r="I12" i="12"/>
  <c r="I13" i="12"/>
  <c r="I14" i="12"/>
  <c r="I15" i="12"/>
  <c r="I16" i="12"/>
  <c r="I17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J7" i="12"/>
  <c r="I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9" i="12"/>
  <c r="H30" i="12"/>
  <c r="H32" i="12"/>
  <c r="H36" i="12"/>
  <c r="H37" i="12"/>
  <c r="H38" i="12"/>
  <c r="H39" i="12"/>
  <c r="H40" i="12"/>
  <c r="H41" i="12"/>
  <c r="H43" i="12"/>
  <c r="H44" i="12"/>
  <c r="H45" i="12"/>
  <c r="H46" i="12"/>
  <c r="H47" i="12"/>
  <c r="H48" i="12"/>
  <c r="H49" i="12"/>
  <c r="H50" i="12"/>
  <c r="H52" i="12"/>
  <c r="H53" i="12"/>
  <c r="H54" i="12"/>
  <c r="H58" i="12"/>
  <c r="H59" i="12"/>
  <c r="H60" i="12"/>
  <c r="H61" i="12"/>
  <c r="H65" i="12"/>
  <c r="H69" i="12"/>
  <c r="H70" i="12"/>
  <c r="H71" i="12"/>
  <c r="H72" i="12"/>
  <c r="H73" i="12"/>
  <c r="H75" i="12"/>
  <c r="H76" i="12"/>
  <c r="H77" i="12"/>
  <c r="H78" i="12"/>
  <c r="H79" i="12"/>
  <c r="H80" i="12"/>
  <c r="H81" i="12"/>
  <c r="H83" i="12"/>
  <c r="H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7" i="12"/>
  <c r="C84" i="12"/>
  <c r="J84" i="12" s="1"/>
  <c r="D84" i="12"/>
  <c r="G84" i="12"/>
  <c r="I84" i="12" l="1"/>
  <c r="H84" i="12"/>
</calcChain>
</file>

<file path=xl/sharedStrings.xml><?xml version="1.0" encoding="utf-8"?>
<sst xmlns="http://schemas.openxmlformats.org/spreadsheetml/2006/main" count="137" uniqueCount="121">
  <si>
    <t>上田市</t>
  </si>
  <si>
    <t>岡谷市</t>
  </si>
  <si>
    <t>飯田市</t>
  </si>
  <si>
    <t>諏訪市</t>
  </si>
  <si>
    <t>須坂市</t>
  </si>
  <si>
    <t>小諸市</t>
  </si>
  <si>
    <t>伊那市</t>
  </si>
  <si>
    <t>中野市</t>
  </si>
  <si>
    <t>大町市</t>
  </si>
  <si>
    <t>飯山市</t>
  </si>
  <si>
    <t>茅野市</t>
  </si>
  <si>
    <t>塩尻市</t>
  </si>
  <si>
    <t>佐久市</t>
  </si>
  <si>
    <t>川上村</t>
  </si>
  <si>
    <t>南牧村</t>
  </si>
  <si>
    <t>南相木村</t>
  </si>
  <si>
    <t>北相木村</t>
  </si>
  <si>
    <t>軽井沢町</t>
  </si>
  <si>
    <t>御代田町</t>
  </si>
  <si>
    <t>立科町</t>
  </si>
  <si>
    <t>青木村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</si>
  <si>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</si>
  <si>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</si>
  <si>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</si>
  <si>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</si>
  <si>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</si>
  <si>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</si>
  <si>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</si>
  <si>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</si>
  <si>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</si>
  <si>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</si>
  <si>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</si>
  <si>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</si>
  <si>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</si>
  <si>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</si>
  <si>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</si>
  <si>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</si>
  <si>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</si>
  <si>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</si>
  <si>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</si>
  <si>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</si>
  <si>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</si>
  <si>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</si>
  <si>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</si>
  <si>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</si>
  <si>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</si>
  <si>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</si>
  <si>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</si>
  <si>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麻績村</t>
  </si>
  <si>
    <t>生坂村</t>
  </si>
  <si>
    <t>山形村</t>
  </si>
  <si>
    <t>朝日村</t>
  </si>
  <si>
    <t>池田町</t>
  </si>
  <si>
    <t>松川村</t>
  </si>
  <si>
    <t>白馬村</t>
  </si>
  <si>
    <t>小谷村</t>
  </si>
  <si>
    <t>坂城町</t>
  </si>
  <si>
    <t>小布施町</t>
  </si>
  <si>
    <t>高山村</t>
  </si>
  <si>
    <t>山ノ内町</t>
  </si>
  <si>
    <t>木島平村</t>
  </si>
  <si>
    <t>野沢温泉村</t>
  </si>
  <si>
    <t>信濃町</t>
  </si>
  <si>
    <t>小海町　</t>
  </si>
  <si>
    <t>千曲市</t>
    <rPh sb="0" eb="2">
      <t>センキョク</t>
    </rPh>
    <rPh sb="2" eb="3">
      <t>シ</t>
    </rPh>
    <phoneticPr fontId="2"/>
  </si>
  <si>
    <t>東御市</t>
    <rPh sb="0" eb="1">
      <t>ヒガシ</t>
    </rPh>
    <rPh sb="1" eb="2">
      <t>ミ</t>
    </rPh>
    <rPh sb="2" eb="3">
      <t>シ</t>
    </rPh>
    <phoneticPr fontId="2"/>
  </si>
  <si>
    <t>安曇野市</t>
    <rPh sb="0" eb="3">
      <t>アズミノ</t>
    </rPh>
    <rPh sb="3" eb="4">
      <t>シ</t>
    </rPh>
    <phoneticPr fontId="2"/>
  </si>
  <si>
    <t>佐久穂町</t>
    <rPh sb="0" eb="2">
      <t>サク</t>
    </rPh>
    <rPh sb="2" eb="3">
      <t>ホ</t>
    </rPh>
    <rPh sb="3" eb="4">
      <t>マチ</t>
    </rPh>
    <phoneticPr fontId="2"/>
  </si>
  <si>
    <t>長和町</t>
    <rPh sb="0" eb="2">
      <t>ナガワ</t>
    </rPh>
    <rPh sb="2" eb="3">
      <t>マチ</t>
    </rPh>
    <phoneticPr fontId="2"/>
  </si>
  <si>
    <t>飯綱町</t>
    <rPh sb="0" eb="1">
      <t>イイ</t>
    </rPh>
    <rPh sb="1" eb="2">
      <t>ツナ</t>
    </rPh>
    <rPh sb="2" eb="3">
      <t>マチ</t>
    </rPh>
    <phoneticPr fontId="2"/>
  </si>
  <si>
    <t>木曽町</t>
    <rPh sb="0" eb="3">
      <t>キソマチ</t>
    </rPh>
    <phoneticPr fontId="2"/>
  </si>
  <si>
    <t>筑北村</t>
    <rPh sb="0" eb="3">
      <t>チクホクムラ</t>
    </rPh>
    <phoneticPr fontId="2"/>
  </si>
  <si>
    <t>小川村</t>
    <rPh sb="0" eb="3">
      <t>オガワムラ</t>
    </rPh>
    <phoneticPr fontId="2"/>
  </si>
  <si>
    <t>増減</t>
    <rPh sb="0" eb="2">
      <t>ゾウゲン</t>
    </rPh>
    <phoneticPr fontId="2"/>
  </si>
  <si>
    <t>2001年</t>
    <rPh sb="4" eb="5">
      <t>ネン</t>
    </rPh>
    <phoneticPr fontId="2"/>
  </si>
  <si>
    <t>2014年</t>
    <rPh sb="4" eb="5">
      <t>ネン</t>
    </rPh>
    <phoneticPr fontId="2"/>
  </si>
  <si>
    <t>長野県内市町村別入湯税の推移</t>
    <rPh sb="0" eb="3">
      <t>ナガノケン</t>
    </rPh>
    <rPh sb="3" eb="4">
      <t>ナイ</t>
    </rPh>
    <rPh sb="4" eb="7">
      <t>シチョウソン</t>
    </rPh>
    <rPh sb="7" eb="8">
      <t>ベツ</t>
    </rPh>
    <rPh sb="8" eb="10">
      <t>ニュウトウ</t>
    </rPh>
    <rPh sb="10" eb="11">
      <t>ゼイ</t>
    </rPh>
    <rPh sb="12" eb="14">
      <t>スイイ</t>
    </rPh>
    <phoneticPr fontId="2"/>
  </si>
  <si>
    <t>長野市　</t>
    <rPh sb="0" eb="2">
      <t>ナガノ</t>
    </rPh>
    <phoneticPr fontId="2"/>
  </si>
  <si>
    <t>(千円）</t>
    <rPh sb="1" eb="2">
      <t>セン</t>
    </rPh>
    <rPh sb="2" eb="3">
      <t>エン</t>
    </rPh>
    <phoneticPr fontId="2"/>
  </si>
  <si>
    <t>栄村</t>
    <phoneticPr fontId="2"/>
  </si>
  <si>
    <t>県計</t>
    <rPh sb="0" eb="1">
      <t>ケン</t>
    </rPh>
    <rPh sb="1" eb="2">
      <t>ケイ</t>
    </rPh>
    <phoneticPr fontId="2"/>
  </si>
  <si>
    <t>比</t>
    <rPh sb="0" eb="1">
      <t>ヒ</t>
    </rPh>
    <phoneticPr fontId="2"/>
  </si>
  <si>
    <t>皆増</t>
    <rPh sb="0" eb="1">
      <t>ミナ</t>
    </rPh>
    <rPh sb="1" eb="2">
      <t>ゾウ</t>
    </rPh>
    <phoneticPr fontId="2"/>
  </si>
  <si>
    <t>皆減</t>
    <rPh sb="0" eb="1">
      <t>ミナ</t>
    </rPh>
    <rPh sb="1" eb="2">
      <t>ゲン</t>
    </rPh>
    <phoneticPr fontId="2"/>
  </si>
  <si>
    <t>2001(H13)</t>
    <phoneticPr fontId="2"/>
  </si>
  <si>
    <t>2002(H14)</t>
    <phoneticPr fontId="2"/>
  </si>
  <si>
    <t>2003(H15)</t>
    <phoneticPr fontId="2"/>
  </si>
  <si>
    <t>2004(H16)</t>
    <phoneticPr fontId="2"/>
  </si>
  <si>
    <t>2005(H17)</t>
    <phoneticPr fontId="2"/>
  </si>
  <si>
    <t>2006(H18)</t>
    <phoneticPr fontId="2"/>
  </si>
  <si>
    <t>2007(H19)</t>
    <phoneticPr fontId="2"/>
  </si>
  <si>
    <t>2008(H20)</t>
    <phoneticPr fontId="2"/>
  </si>
  <si>
    <t>2009(H21)</t>
    <phoneticPr fontId="2"/>
  </si>
  <si>
    <t>2010(H22)</t>
    <phoneticPr fontId="2"/>
  </si>
  <si>
    <t>2011(H23)</t>
    <phoneticPr fontId="2"/>
  </si>
  <si>
    <t>2012(H24)</t>
    <phoneticPr fontId="2"/>
  </si>
  <si>
    <t>2013(H25)</t>
    <phoneticPr fontId="2"/>
  </si>
  <si>
    <t>2014(H26)</t>
    <phoneticPr fontId="2"/>
  </si>
  <si>
    <t>立科町</t>
    <rPh sb="0" eb="2">
      <t>タテシナ</t>
    </rPh>
    <rPh sb="2" eb="3">
      <t>マチ</t>
    </rPh>
    <phoneticPr fontId="2"/>
  </si>
  <si>
    <t>坂城町</t>
    <rPh sb="0" eb="3">
      <t>サカキマチ</t>
    </rPh>
    <phoneticPr fontId="2"/>
  </si>
  <si>
    <t>大桑村</t>
    <rPh sb="0" eb="3">
      <t>オオクワムラ</t>
    </rPh>
    <phoneticPr fontId="2"/>
  </si>
  <si>
    <t>喬木村</t>
    <rPh sb="0" eb="2">
      <t>タカギ</t>
    </rPh>
    <rPh sb="2" eb="3">
      <t>ムラ</t>
    </rPh>
    <phoneticPr fontId="2"/>
  </si>
  <si>
    <t>小海町</t>
    <rPh sb="0" eb="3">
      <t>コウミマチ</t>
    </rPh>
    <phoneticPr fontId="2"/>
  </si>
  <si>
    <t>白馬村</t>
    <rPh sb="0" eb="3">
      <t>ハクバムラ</t>
    </rPh>
    <phoneticPr fontId="2"/>
  </si>
  <si>
    <t>増加</t>
    <rPh sb="0" eb="2">
      <t>ゾウカ</t>
    </rPh>
    <phoneticPr fontId="2"/>
  </si>
  <si>
    <t>減少</t>
    <rPh sb="0" eb="2">
      <t>ゲンショウ</t>
    </rPh>
    <phoneticPr fontId="2"/>
  </si>
  <si>
    <t>山之内町</t>
    <rPh sb="0" eb="3">
      <t>ヤマノウチ</t>
    </rPh>
    <rPh sb="3" eb="4">
      <t>マチ</t>
    </rPh>
    <phoneticPr fontId="2"/>
  </si>
  <si>
    <t>千曲市</t>
    <rPh sb="0" eb="3">
      <t>チクマシ</t>
    </rPh>
    <phoneticPr fontId="2"/>
  </si>
  <si>
    <t>年度</t>
    <rPh sb="0" eb="2">
      <t>ネンド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</si>
  <si>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</si>
  <si>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</si>
  <si>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増減額 (円）</t>
    <rPh sb="0" eb="3">
      <t>ゾウゲンガク</t>
    </rPh>
    <rPh sb="5" eb="6">
      <t>エン</t>
    </rPh>
    <phoneticPr fontId="2"/>
  </si>
  <si>
    <t>駒ヶ根市</t>
    <phoneticPr fontId="2"/>
  </si>
  <si>
    <t>2001：2014</t>
    <phoneticPr fontId="2"/>
  </si>
  <si>
    <t>2001：2019</t>
    <phoneticPr fontId="2"/>
  </si>
  <si>
    <t>2019：2020</t>
    <phoneticPr fontId="2"/>
  </si>
  <si>
    <t>松本市　</t>
    <phoneticPr fontId="2"/>
  </si>
  <si>
    <t>平成13年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</si>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</sst>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.0;&quot;△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177" fontId="6" fillId="0" borderId="0" xfId="1" applyNumberFormat="1" applyFont="1" applyBorder="1" applyAlignment="1">
      <alignment horizontal="right" vertical="center"/>
    </xf>
    <xf numFmtId="178" fontId="6" fillId="0" borderId="0" xfId="1" applyNumberFormat="1" applyFont="1" applyBorder="1" applyAlignment="1">
      <alignment horizontal="right" vertical="center"/>
    </xf>
    <xf numFmtId="38" fontId="7" fillId="0" borderId="1" xfId="1" applyFont="1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7" fillId="0" borderId="1" xfId="1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13" fillId="0" borderId="0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8" fontId="3" fillId="0" borderId="1" xfId="1" applyFont="1" applyBorder="1" applyAlignment="1" applyProtection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10" fillId="0" borderId="1" xfId="1" applyNumberFormat="1" applyFont="1" applyBorder="1" applyAlignment="1" applyProtection="1">
      <alignment horizontal="center" vertical="center" shrinkToFit="1"/>
    </xf>
    <xf numFmtId="38" fontId="3" fillId="0" borderId="1" xfId="1" applyFont="1" applyBorder="1" applyAlignment="1" applyProtection="1">
      <alignment horizontal="right" vertical="center"/>
    </xf>
    <xf numFmtId="38" fontId="1" fillId="0" borderId="1" xfId="1" applyFont="1" applyFill="1" applyBorder="1" applyAlignment="1" applyProtection="1">
      <alignment horizontal="right" vertical="center"/>
      <protection locked="0"/>
    </xf>
    <xf numFmtId="38" fontId="1" fillId="0" borderId="1" xfId="1" applyFont="1" applyFill="1" applyBorder="1" applyAlignment="1" applyProtection="1">
      <alignment horizontal="right" vertical="center" shrinkToFit="1"/>
      <protection locked="0"/>
    </xf>
    <xf numFmtId="177" fontId="3" fillId="0" borderId="1" xfId="1" applyNumberFormat="1" applyFont="1" applyBorder="1" applyAlignment="1">
      <alignment horizontal="right" vertical="center" shrinkToFit="1"/>
    </xf>
    <xf numFmtId="38" fontId="3" fillId="0" borderId="1" xfId="1" applyFont="1" applyBorder="1" applyAlignment="1" applyProtection="1">
      <alignment horizontal="center" vertical="center" shrinkToFit="1"/>
    </xf>
    <xf numFmtId="178" fontId="3" fillId="0" borderId="1" xfId="1" applyNumberFormat="1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8" fillId="0" borderId="0" xfId="0" applyFont="1">
      <alignment vertical="center"/>
    </xf>
    <xf numFmtId="176" fontId="1" fillId="0" borderId="1" xfId="1" applyNumberFormat="1" applyFont="1" applyBorder="1" applyAlignment="1">
      <alignment horizontal="right" vertical="center" wrapText="1"/>
    </xf>
    <xf numFmtId="0" fontId="1" fillId="0" borderId="0" xfId="0" applyFont="1">
      <alignment vertical="center"/>
    </xf>
    <xf numFmtId="176" fontId="1" fillId="0" borderId="1" xfId="1" applyNumberFormat="1" applyFont="1" applyBorder="1" applyAlignment="1">
      <alignment horizontal="right" vertical="center" shrinkToFit="1"/>
    </xf>
    <xf numFmtId="38" fontId="3" fillId="0" borderId="0" xfId="1" applyFont="1" applyBorder="1" applyAlignment="1" applyProtection="1">
      <alignment horizontal="distributed" vertical="center"/>
    </xf>
    <xf numFmtId="176" fontId="13" fillId="0" borderId="0" xfId="1" applyNumberFormat="1" applyFont="1" applyBorder="1" applyAlignment="1">
      <alignment horizontal="right" vertical="center" wrapText="1"/>
    </xf>
    <xf numFmtId="38" fontId="3" fillId="0" borderId="3" xfId="1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38" fontId="4" fillId="0" borderId="5" xfId="1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177" fontId="5" fillId="0" borderId="5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25582</xdr:colOff>
      <xdr:row>12</xdr:row>
      <xdr:rowOff>29936</xdr:rowOff>
    </xdr:from>
    <xdr:to>
      <xdr:col>6</xdr:col>
      <xdr:colOff>25582</xdr:colOff>
      <xdr:row>13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A42C72E-1730-4B40-99AA-DA7ABA9C848B}"/>
            </a:ext>
          </a:extLst>
        </xdr:cNvPr>
        <xdr:cNvSpPr txBox="1">
          <a:spLocks noChangeArrowheads="1"/>
        </xdr:cNvSpPr>
      </xdr:nvSpPr>
      <xdr:spPr bwMode="auto">
        <a:xfrm>
          <a:off x="3037115" y="2326822"/>
          <a:ext cx="0" cy="263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</a:p>
      </xdr:txBody>
    </xdr:sp>
    <xdr:clientData/>
  </xdr:twoCellAnchor>
  <xdr:twoCellAnchor>
    <xdr:from>
      <xdr:col>6</xdr:col>
      <xdr:colOff>0</xdr:colOff>
      <xdr:row>12</xdr:row>
      <xdr:rowOff>161925</xdr:rowOff>
    </xdr:from>
    <xdr:to>
      <xdr:col>6</xdr:col>
      <xdr:colOff>0</xdr:colOff>
      <xdr:row>14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E8ECD42-B641-42D3-93C8-42DD86C6F7E5}"/>
            </a:ext>
          </a:extLst>
        </xdr:cNvPr>
        <xdr:cNvSpPr txBox="1">
          <a:spLocks noChangeArrowheads="1"/>
        </xdr:cNvSpPr>
      </xdr:nvSpPr>
      <xdr:spPr bwMode="auto">
        <a:xfrm>
          <a:off x="6172200" y="59912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</a:p>
      </xdr:txBody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A8542F-9DF5-4F73-BB04-2B27CB8B4A1C}"/>
            </a:ext>
          </a:extLst>
        </xdr:cNvPr>
        <xdr:cNvSpPr txBox="1">
          <a:spLocks noChangeArrowheads="1"/>
        </xdr:cNvSpPr>
      </xdr:nvSpPr>
      <xdr:spPr bwMode="auto">
        <a:xfrm>
          <a:off x="6172200" y="1198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</a:p>
      </xdr:txBody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2B2F0D5-950E-4784-AE0A-9D5BA333664A}"/>
            </a:ext>
          </a:extLst>
        </xdr:cNvPr>
        <xdr:cNvSpPr txBox="1">
          <a:spLocks noChangeArrowheads="1"/>
        </xdr:cNvSpPr>
      </xdr:nvSpPr>
      <xdr:spPr bwMode="auto">
        <a:xfrm>
          <a:off x="6172200" y="1198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</a:p>
      </xdr:txBody>
    </xdr:sp>
    <xdr:clientData/>
  </xdr:twoCellAnchor>
  <xdr:twoCellAnchor>
    <xdr:from>
      <xdr:col>10</xdr:col>
      <xdr:colOff>25582</xdr:colOff>
      <xdr:row>12</xdr:row>
      <xdr:rowOff>29936</xdr:rowOff>
    </xdr:from>
    <xdr:to>
      <xdr:col>10</xdr:col>
      <xdr:colOff>25582</xdr:colOff>
      <xdr:row>13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62E996E-C038-4012-A2CC-0F38DECF8CCF}"/>
            </a:ext>
          </a:extLst>
        </xdr:cNvPr>
        <xdr:cNvSpPr txBox="1">
          <a:spLocks noChangeArrowheads="1"/>
        </xdr:cNvSpPr>
      </xdr:nvSpPr>
      <xdr:spPr bwMode="auto">
        <a:xfrm>
          <a:off x="4546147" y="1933031"/>
          <a:ext cx="0" cy="238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</a:p>
      </xdr:txBody>
    </xdr:sp>
    <xdr:clientData/>
  </xdr:twoCellAnchor>
  <xdr:twoCellAnchor>
    <xdr:from>
      <xdr:col>8</xdr:col>
      <xdr:colOff>25582</xdr:colOff>
      <xdr:row>12</xdr:row>
      <xdr:rowOff>29936</xdr:rowOff>
    </xdr:from>
    <xdr:to>
      <xdr:col>8</xdr:col>
      <xdr:colOff>25582</xdr:colOff>
      <xdr:row>13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D4847DF-A67A-401D-A677-C122ACDF6146}"/>
            </a:ext>
          </a:extLst>
        </xdr:cNvPr>
        <xdr:cNvSpPr txBox="1">
          <a:spLocks noChangeArrowheads="1"/>
        </xdr:cNvSpPr>
      </xdr:nvSpPr>
      <xdr:spPr bwMode="auto">
        <a:xfrm>
          <a:off x="4546147" y="1946638"/>
          <a:ext cx="0" cy="238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"/>
  <sheetViews>
    <sheetView tabSelected="1" view="pageBreakPreview" zoomScale="140" zoomScaleNormal="100" zoomScaleSheetLayoutView="140" workbookViewId="0">
      <selection activeCell="B3" sqref="B3:H3"/>
    </sheetView>
  </sheetViews>
  <sheetFormatPr defaultRowHeight="13.2" x14ac:dyDescent="0.2"/>
  <cols>
    <col min="1" max="1" width="0.88671875" customWidth="1"/>
    <col min="2" max="6" width="11.77734375" customWidth="1"/>
    <col min="7" max="7" width="11.77734375" style="4" customWidth="1"/>
    <col min="8" max="8" width="11.77734375" customWidth="1"/>
    <col min="9" max="9" width="11.77734375" style="4" customWidth="1"/>
    <col min="10" max="10" width="11.77734375" customWidth="1"/>
    <col min="11" max="11" width="11.77734375" style="4" customWidth="1"/>
    <col min="12" max="12" width="11.77734375" customWidth="1"/>
  </cols>
  <sheetData>
    <row r="1" spans="2:12" ht="2.25" customHeight="1" x14ac:dyDescent="0.2"/>
    <row r="2" spans="2:12" ht="1.95" customHeight="1" x14ac:dyDescent="0.2"/>
    <row r="3" spans="2:12" ht="19.2" customHeight="1" x14ac:dyDescent="0.2">
      <c r="B3" s="33" t="s">
        <v>76</v>
      </c>
      <c r="C3" s="33"/>
      <c r="D3" s="33"/>
      <c r="E3" s="33"/>
      <c r="F3" s="33"/>
      <c r="G3" s="33"/>
      <c r="H3" s="33"/>
      <c r="I3" s="13"/>
      <c r="J3" s="13"/>
      <c r="K3"/>
    </row>
    <row r="4" spans="2:12" ht="15" customHeight="1" x14ac:dyDescent="0.2">
      <c r="B4" s="30"/>
      <c r="C4" s="7" t="s">
        <v>74</v>
      </c>
      <c r="D4" s="7" t="s">
        <v>75</v>
      </c>
      <c r="E4" s="7" t="s">
        <v>109</v>
      </c>
      <c r="F4" s="7" t="s">
        <v>110</v>
      </c>
      <c r="G4" s="34" t="s">
        <v>73</v>
      </c>
      <c r="H4" s="35"/>
      <c r="I4" s="35"/>
      <c r="J4" s="35"/>
      <c r="K4" s="35"/>
      <c r="L4" s="36"/>
    </row>
    <row r="5" spans="2:12" ht="12" customHeight="1" x14ac:dyDescent="0.2">
      <c r="B5" s="31"/>
      <c r="C5" s="6" t="s">
        <v>117</v>
      </c>
      <c r="D5" s="6" t="s">
        <v>118</v>
      </c>
      <c r="E5" s="6" t="s">
        <v>119</v>
      </c>
      <c r="F5" s="6" t="s">
        <v>120</v>
      </c>
      <c r="G5" s="37" t="s">
        <v>113</v>
      </c>
      <c r="H5" s="38"/>
      <c r="I5" s="37" t="s">
        <v>114</v>
      </c>
      <c r="J5" s="38"/>
      <c r="K5" s="37" t="s">
        <v>115</v>
      </c>
      <c r="L5" s="38"/>
    </row>
    <row r="6" spans="2:12" s="24" customFormat="1" ht="12" customHeight="1" x14ac:dyDescent="0.2">
      <c r="B6" s="32"/>
      <c r="C6" s="8" t="s">
        <v>78</v>
      </c>
      <c r="D6" s="8" t="s">
        <v>78</v>
      </c>
      <c r="E6" s="8" t="s">
        <v>78</v>
      </c>
      <c r="F6" s="8" t="s">
        <v>78</v>
      </c>
      <c r="G6" s="5" t="s">
        <v>111</v>
      </c>
      <c r="H6" s="3" t="s">
        <v>81</v>
      </c>
      <c r="I6" s="5" t="s">
        <v>111</v>
      </c>
      <c r="J6" s="3" t="s">
        <v>81</v>
      </c>
      <c r="K6" s="5" t="s">
        <v>111</v>
      </c>
      <c r="L6" s="3" t="s">
        <v>81</v>
      </c>
    </row>
    <row r="7" spans="2:12" ht="14.55" customHeight="1" x14ac:dyDescent="0.2">
      <c r="B7" s="17" t="s">
        <v>77</v>
      </c>
      <c r="C7" s="25">
        <v>33381</v>
      </c>
      <c r="D7" s="18">
        <v>27615</v>
      </c>
      <c r="E7" s="18">
        <v>38842</v>
      </c>
      <c r="F7" s="18">
        <v>18802</v>
      </c>
      <c r="G7" s="20">
        <f>D7-C7</f>
        <v>-5766</v>
      </c>
      <c r="H7" s="22">
        <f>D7/C7*100</f>
        <v>82.726700817830505</v>
      </c>
      <c r="I7" s="20">
        <f>E7-C7</f>
        <v>5461</v>
      </c>
      <c r="J7" s="22">
        <f>E7/C7*100</f>
        <v>116.35960576375783</v>
      </c>
      <c r="K7" s="20">
        <f>F7-E7</f>
        <v>-20040</v>
      </c>
      <c r="L7" s="22">
        <f>F7/E7*100</f>
        <v>48.406364244889552</v>
      </c>
    </row>
    <row r="8" spans="2:12" ht="14.55" customHeight="1" x14ac:dyDescent="0.2">
      <c r="B8" s="17" t="s">
        <v>116</v>
      </c>
      <c r="C8" s="25">
        <v>120282</v>
      </c>
      <c r="D8" s="18">
        <v>92960</v>
      </c>
      <c r="E8" s="18">
        <v>86375</v>
      </c>
      <c r="F8" s="18">
        <v>49002</v>
      </c>
      <c r="G8" s="20">
        <f t="shared" ref="G8:G71" si="0">D8-C8</f>
        <v>-27322</v>
      </c>
      <c r="H8" s="22">
        <f t="shared" ref="H8:H71" si="1">D8/C8*100</f>
        <v>77.285046806670991</v>
      </c>
      <c r="I8" s="20">
        <f t="shared" ref="I8:I71" si="2">E8-C8</f>
        <v>-33907</v>
      </c>
      <c r="J8" s="22">
        <f t="shared" ref="J8:J71" si="3">E8/C8*100</f>
        <v>71.810412198001359</v>
      </c>
      <c r="K8" s="20">
        <f t="shared" ref="K8:K71" si="4">F8-E8</f>
        <v>-37373</v>
      </c>
      <c r="L8" s="22">
        <f t="shared" ref="L8:L71" si="5">F8/E8*100</f>
        <v>56.731693198263386</v>
      </c>
    </row>
    <row r="9" spans="2:12" ht="14.55" customHeight="1" x14ac:dyDescent="0.2">
      <c r="B9" s="14" t="s">
        <v>0</v>
      </c>
      <c r="C9" s="25">
        <v>70740</v>
      </c>
      <c r="D9" s="18">
        <v>45802</v>
      </c>
      <c r="E9" s="18">
        <v>39672</v>
      </c>
      <c r="F9" s="18">
        <v>19909</v>
      </c>
      <c r="G9" s="20">
        <f t="shared" si="0"/>
        <v>-24938</v>
      </c>
      <c r="H9" s="22">
        <f t="shared" si="1"/>
        <v>64.746960701159168</v>
      </c>
      <c r="I9" s="20">
        <f t="shared" si="2"/>
        <v>-31068</v>
      </c>
      <c r="J9" s="22">
        <f t="shared" si="3"/>
        <v>56.081424936386767</v>
      </c>
      <c r="K9" s="20">
        <f t="shared" si="4"/>
        <v>-19763</v>
      </c>
      <c r="L9" s="22">
        <f t="shared" si="5"/>
        <v>50.1840088727566</v>
      </c>
    </row>
    <row r="10" spans="2:12" ht="14.55" customHeight="1" x14ac:dyDescent="0.2">
      <c r="B10" s="14" t="s">
        <v>1</v>
      </c>
      <c r="C10" s="25">
        <v>7305</v>
      </c>
      <c r="D10" s="18">
        <v>1635</v>
      </c>
      <c r="E10" s="18">
        <v>1741</v>
      </c>
      <c r="F10" s="18">
        <v>1296</v>
      </c>
      <c r="G10" s="20">
        <f t="shared" si="0"/>
        <v>-5670</v>
      </c>
      <c r="H10" s="22">
        <f t="shared" si="1"/>
        <v>22.381930184804926</v>
      </c>
      <c r="I10" s="20">
        <f t="shared" si="2"/>
        <v>-5564</v>
      </c>
      <c r="J10" s="22">
        <f t="shared" si="3"/>
        <v>23.832991101984941</v>
      </c>
      <c r="K10" s="20">
        <f t="shared" si="4"/>
        <v>-445</v>
      </c>
      <c r="L10" s="22">
        <f t="shared" si="5"/>
        <v>74.43997702469845</v>
      </c>
    </row>
    <row r="11" spans="2:12" ht="14.55" customHeight="1" x14ac:dyDescent="0.2">
      <c r="B11" s="14" t="s">
        <v>2</v>
      </c>
      <c r="C11" s="25">
        <v>10121</v>
      </c>
      <c r="D11" s="18">
        <v>3162</v>
      </c>
      <c r="E11" s="18">
        <v>3402</v>
      </c>
      <c r="F11" s="18">
        <v>1649</v>
      </c>
      <c r="G11" s="20">
        <f t="shared" si="0"/>
        <v>-6959</v>
      </c>
      <c r="H11" s="22">
        <f t="shared" si="1"/>
        <v>31.2419721371406</v>
      </c>
      <c r="I11" s="20">
        <f t="shared" si="2"/>
        <v>-6719</v>
      </c>
      <c r="J11" s="22">
        <f t="shared" si="3"/>
        <v>33.613279320225274</v>
      </c>
      <c r="K11" s="20">
        <f t="shared" si="4"/>
        <v>-1753</v>
      </c>
      <c r="L11" s="22">
        <f t="shared" si="5"/>
        <v>48.471487360376244</v>
      </c>
    </row>
    <row r="12" spans="2:12" ht="14.55" customHeight="1" x14ac:dyDescent="0.2">
      <c r="B12" s="14" t="s">
        <v>3</v>
      </c>
      <c r="C12" s="25">
        <v>79279</v>
      </c>
      <c r="D12" s="18">
        <v>75973</v>
      </c>
      <c r="E12" s="18">
        <v>82651</v>
      </c>
      <c r="F12" s="18">
        <v>40402</v>
      </c>
      <c r="G12" s="20">
        <f t="shared" si="0"/>
        <v>-3306</v>
      </c>
      <c r="H12" s="22">
        <f t="shared" si="1"/>
        <v>95.82991712811716</v>
      </c>
      <c r="I12" s="20">
        <f t="shared" si="2"/>
        <v>3372</v>
      </c>
      <c r="J12" s="22">
        <f t="shared" si="3"/>
        <v>104.25333316515093</v>
      </c>
      <c r="K12" s="20">
        <f t="shared" si="4"/>
        <v>-42249</v>
      </c>
      <c r="L12" s="22">
        <f t="shared" si="5"/>
        <v>48.882651147596526</v>
      </c>
    </row>
    <row r="13" spans="2:12" ht="14.55" customHeight="1" x14ac:dyDescent="0.2">
      <c r="B13" s="15" t="s">
        <v>4</v>
      </c>
      <c r="C13" s="25">
        <v>9255</v>
      </c>
      <c r="D13" s="18">
        <v>8087</v>
      </c>
      <c r="E13" s="18">
        <v>8617</v>
      </c>
      <c r="F13" s="18">
        <v>5252</v>
      </c>
      <c r="G13" s="20">
        <f t="shared" si="0"/>
        <v>-1168</v>
      </c>
      <c r="H13" s="22">
        <f t="shared" si="1"/>
        <v>87.379794705564564</v>
      </c>
      <c r="I13" s="20">
        <f t="shared" si="2"/>
        <v>-638</v>
      </c>
      <c r="J13" s="22">
        <f t="shared" si="3"/>
        <v>93.106428957320361</v>
      </c>
      <c r="K13" s="20">
        <f t="shared" si="4"/>
        <v>-3365</v>
      </c>
      <c r="L13" s="22">
        <f t="shared" si="5"/>
        <v>60.949286294534055</v>
      </c>
    </row>
    <row r="14" spans="2:12" ht="14.55" customHeight="1" x14ac:dyDescent="0.2">
      <c r="B14" s="14" t="s">
        <v>5</v>
      </c>
      <c r="C14" s="25">
        <v>52091</v>
      </c>
      <c r="D14" s="18">
        <v>48643</v>
      </c>
      <c r="E14" s="18">
        <v>42623</v>
      </c>
      <c r="F14" s="18">
        <v>23345</v>
      </c>
      <c r="G14" s="20">
        <f t="shared" si="0"/>
        <v>-3448</v>
      </c>
      <c r="H14" s="22">
        <f t="shared" si="1"/>
        <v>93.380814344128552</v>
      </c>
      <c r="I14" s="20">
        <f t="shared" si="2"/>
        <v>-9468</v>
      </c>
      <c r="J14" s="22">
        <f t="shared" si="3"/>
        <v>81.824115490199844</v>
      </c>
      <c r="K14" s="20">
        <f t="shared" si="4"/>
        <v>-19278</v>
      </c>
      <c r="L14" s="22">
        <f t="shared" si="5"/>
        <v>54.770898341271149</v>
      </c>
    </row>
    <row r="15" spans="2:12" ht="14.55" customHeight="1" x14ac:dyDescent="0.2">
      <c r="B15" s="14" t="s">
        <v>6</v>
      </c>
      <c r="C15" s="25">
        <v>48694</v>
      </c>
      <c r="D15" s="18">
        <v>46773</v>
      </c>
      <c r="E15" s="18">
        <v>45904</v>
      </c>
      <c r="F15" s="18">
        <v>21937</v>
      </c>
      <c r="G15" s="20">
        <f t="shared" si="0"/>
        <v>-1921</v>
      </c>
      <c r="H15" s="22">
        <f t="shared" si="1"/>
        <v>96.054955435988006</v>
      </c>
      <c r="I15" s="20">
        <f t="shared" si="2"/>
        <v>-2790</v>
      </c>
      <c r="J15" s="22">
        <f t="shared" si="3"/>
        <v>94.270341315151768</v>
      </c>
      <c r="K15" s="20">
        <f t="shared" si="4"/>
        <v>-23967</v>
      </c>
      <c r="L15" s="22">
        <f t="shared" si="5"/>
        <v>47.788863715580341</v>
      </c>
    </row>
    <row r="16" spans="2:12" ht="14.55" customHeight="1" x14ac:dyDescent="0.2">
      <c r="B16" s="14" t="s">
        <v>112</v>
      </c>
      <c r="C16" s="25">
        <v>41006</v>
      </c>
      <c r="D16" s="18">
        <v>39637</v>
      </c>
      <c r="E16" s="18">
        <v>31220</v>
      </c>
      <c r="F16" s="18">
        <v>19186</v>
      </c>
      <c r="G16" s="20">
        <f t="shared" si="0"/>
        <v>-1369</v>
      </c>
      <c r="H16" s="22">
        <f t="shared" si="1"/>
        <v>96.661464175974245</v>
      </c>
      <c r="I16" s="20">
        <f t="shared" si="2"/>
        <v>-9786</v>
      </c>
      <c r="J16" s="22">
        <f t="shared" si="3"/>
        <v>76.135199726869246</v>
      </c>
      <c r="K16" s="20">
        <f t="shared" si="4"/>
        <v>-12034</v>
      </c>
      <c r="L16" s="22">
        <f t="shared" si="5"/>
        <v>61.454196028187056</v>
      </c>
    </row>
    <row r="17" spans="2:12" ht="14.55" customHeight="1" x14ac:dyDescent="0.2">
      <c r="B17" s="14" t="s">
        <v>7</v>
      </c>
      <c r="C17" s="25">
        <v>23656</v>
      </c>
      <c r="D17" s="18">
        <v>10870</v>
      </c>
      <c r="E17" s="18">
        <v>9492</v>
      </c>
      <c r="F17" s="18">
        <v>5071</v>
      </c>
      <c r="G17" s="20">
        <f t="shared" si="0"/>
        <v>-12786</v>
      </c>
      <c r="H17" s="22">
        <f t="shared" si="1"/>
        <v>45.950287453500174</v>
      </c>
      <c r="I17" s="20">
        <f t="shared" si="2"/>
        <v>-14164</v>
      </c>
      <c r="J17" s="22">
        <f t="shared" si="3"/>
        <v>40.125126817720663</v>
      </c>
      <c r="K17" s="20">
        <f t="shared" si="4"/>
        <v>-4421</v>
      </c>
      <c r="L17" s="22">
        <f t="shared" si="5"/>
        <v>53.423935946059842</v>
      </c>
    </row>
    <row r="18" spans="2:12" ht="14.55" customHeight="1" x14ac:dyDescent="0.2">
      <c r="B18" s="14" t="s">
        <v>8</v>
      </c>
      <c r="C18" s="25">
        <v>72667</v>
      </c>
      <c r="D18" s="18">
        <v>47953</v>
      </c>
      <c r="E18" s="18">
        <v>43506</v>
      </c>
      <c r="F18" s="18">
        <v>19938</v>
      </c>
      <c r="G18" s="20">
        <f t="shared" si="0"/>
        <v>-24714</v>
      </c>
      <c r="H18" s="22">
        <f t="shared" si="1"/>
        <v>65.990064265760253</v>
      </c>
      <c r="I18" s="20">
        <f t="shared" si="2"/>
        <v>-29161</v>
      </c>
      <c r="J18" s="22">
        <f t="shared" si="3"/>
        <v>59.870367567121249</v>
      </c>
      <c r="K18" s="20">
        <f t="shared" si="4"/>
        <v>-23568</v>
      </c>
      <c r="L18" s="22">
        <f t="shared" si="5"/>
        <v>45.828161632878221</v>
      </c>
    </row>
    <row r="19" spans="2:12" ht="14.55" customHeight="1" x14ac:dyDescent="0.2">
      <c r="B19" s="14" t="s">
        <v>9</v>
      </c>
      <c r="C19" s="25">
        <v>10184</v>
      </c>
      <c r="D19" s="18">
        <v>9502</v>
      </c>
      <c r="E19" s="18">
        <v>9458</v>
      </c>
      <c r="F19" s="18">
        <v>4431</v>
      </c>
      <c r="G19" s="20">
        <f t="shared" si="0"/>
        <v>-682</v>
      </c>
      <c r="H19" s="22">
        <f t="shared" si="1"/>
        <v>93.303220738413188</v>
      </c>
      <c r="I19" s="20">
        <f t="shared" si="2"/>
        <v>-726</v>
      </c>
      <c r="J19" s="22">
        <f t="shared" si="3"/>
        <v>92.871170463472112</v>
      </c>
      <c r="K19" s="20">
        <f t="shared" si="4"/>
        <v>-5027</v>
      </c>
      <c r="L19" s="22">
        <f t="shared" si="5"/>
        <v>46.849228166631427</v>
      </c>
    </row>
    <row r="20" spans="2:12" ht="14.55" customHeight="1" x14ac:dyDescent="0.2">
      <c r="B20" s="14" t="s">
        <v>10</v>
      </c>
      <c r="C20" s="25">
        <v>72537</v>
      </c>
      <c r="D20" s="18">
        <v>70244</v>
      </c>
      <c r="E20" s="18">
        <v>65731</v>
      </c>
      <c r="F20" s="18">
        <v>44758</v>
      </c>
      <c r="G20" s="20">
        <f t="shared" si="0"/>
        <v>-2293</v>
      </c>
      <c r="H20" s="22">
        <f t="shared" si="1"/>
        <v>96.838854653487189</v>
      </c>
      <c r="I20" s="20">
        <f t="shared" si="2"/>
        <v>-6806</v>
      </c>
      <c r="J20" s="22">
        <f t="shared" si="3"/>
        <v>90.617202255400699</v>
      </c>
      <c r="K20" s="20">
        <f t="shared" si="4"/>
        <v>-20973</v>
      </c>
      <c r="L20" s="22">
        <f t="shared" si="5"/>
        <v>68.09268077467253</v>
      </c>
    </row>
    <row r="21" spans="2:12" ht="14.55" customHeight="1" x14ac:dyDescent="0.2">
      <c r="B21" s="14" t="s">
        <v>11</v>
      </c>
      <c r="C21" s="25">
        <v>5564</v>
      </c>
      <c r="D21" s="18">
        <v>2972</v>
      </c>
      <c r="E21" s="18">
        <v>736</v>
      </c>
      <c r="F21" s="18">
        <v>63</v>
      </c>
      <c r="G21" s="20">
        <f t="shared" si="0"/>
        <v>-2592</v>
      </c>
      <c r="H21" s="22">
        <f t="shared" si="1"/>
        <v>53.414809489575845</v>
      </c>
      <c r="I21" s="20">
        <f t="shared" si="2"/>
        <v>-4828</v>
      </c>
      <c r="J21" s="22">
        <f t="shared" si="3"/>
        <v>13.227893601725377</v>
      </c>
      <c r="K21" s="20">
        <f t="shared" si="4"/>
        <v>-673</v>
      </c>
      <c r="L21" s="22">
        <f t="shared" si="5"/>
        <v>8.5597826086956523</v>
      </c>
    </row>
    <row r="22" spans="2:12" ht="14.55" customHeight="1" x14ac:dyDescent="0.2">
      <c r="B22" s="14" t="s">
        <v>12</v>
      </c>
      <c r="C22" s="25">
        <v>16200</v>
      </c>
      <c r="D22" s="18">
        <v>23574</v>
      </c>
      <c r="E22" s="18">
        <v>35137</v>
      </c>
      <c r="F22" s="18">
        <v>15032</v>
      </c>
      <c r="G22" s="20">
        <f t="shared" si="0"/>
        <v>7374</v>
      </c>
      <c r="H22" s="22">
        <f t="shared" si="1"/>
        <v>145.5185185185185</v>
      </c>
      <c r="I22" s="20">
        <f t="shared" si="2"/>
        <v>18937</v>
      </c>
      <c r="J22" s="22">
        <f t="shared" si="3"/>
        <v>216.89506172839509</v>
      </c>
      <c r="K22" s="20">
        <f t="shared" si="4"/>
        <v>-20105</v>
      </c>
      <c r="L22" s="22">
        <f t="shared" si="5"/>
        <v>42.781113925491645</v>
      </c>
    </row>
    <row r="23" spans="2:12" ht="14.55" customHeight="1" x14ac:dyDescent="0.2">
      <c r="B23" s="14" t="s">
        <v>64</v>
      </c>
      <c r="C23" s="25">
        <v>92331</v>
      </c>
      <c r="D23" s="18">
        <v>58398</v>
      </c>
      <c r="E23" s="18">
        <v>55264</v>
      </c>
      <c r="F23" s="18">
        <v>25993</v>
      </c>
      <c r="G23" s="20">
        <f t="shared" si="0"/>
        <v>-33933</v>
      </c>
      <c r="H23" s="22">
        <f t="shared" si="1"/>
        <v>63.248529746239079</v>
      </c>
      <c r="I23" s="20">
        <f t="shared" si="2"/>
        <v>-37067</v>
      </c>
      <c r="J23" s="22">
        <f t="shared" si="3"/>
        <v>59.854220142747295</v>
      </c>
      <c r="K23" s="20">
        <f t="shared" si="4"/>
        <v>-29271</v>
      </c>
      <c r="L23" s="22">
        <f t="shared" si="5"/>
        <v>47.034235668789812</v>
      </c>
    </row>
    <row r="24" spans="2:12" ht="14.55" customHeight="1" x14ac:dyDescent="0.2">
      <c r="B24" s="14" t="s">
        <v>65</v>
      </c>
      <c r="C24" s="25">
        <v>6962</v>
      </c>
      <c r="D24" s="18">
        <v>3588</v>
      </c>
      <c r="E24" s="18">
        <v>3622</v>
      </c>
      <c r="F24" s="18">
        <v>1498</v>
      </c>
      <c r="G24" s="20">
        <f t="shared" si="0"/>
        <v>-3374</v>
      </c>
      <c r="H24" s="22">
        <f t="shared" si="1"/>
        <v>51.536914679689751</v>
      </c>
      <c r="I24" s="20">
        <f t="shared" si="2"/>
        <v>-3340</v>
      </c>
      <c r="J24" s="22">
        <f t="shared" si="3"/>
        <v>52.025280091927605</v>
      </c>
      <c r="K24" s="20">
        <f t="shared" si="4"/>
        <v>-2124</v>
      </c>
      <c r="L24" s="22">
        <f t="shared" si="5"/>
        <v>41.358365543898401</v>
      </c>
    </row>
    <row r="25" spans="2:12" ht="14.55" customHeight="1" x14ac:dyDescent="0.2">
      <c r="B25" s="14" t="s">
        <v>66</v>
      </c>
      <c r="C25" s="25">
        <v>49295</v>
      </c>
      <c r="D25" s="18">
        <v>39178</v>
      </c>
      <c r="E25" s="18">
        <v>64834</v>
      </c>
      <c r="F25" s="18">
        <v>38161</v>
      </c>
      <c r="G25" s="20">
        <f t="shared" si="0"/>
        <v>-10117</v>
      </c>
      <c r="H25" s="22">
        <f t="shared" si="1"/>
        <v>79.476620346891167</v>
      </c>
      <c r="I25" s="20">
        <f t="shared" si="2"/>
        <v>15539</v>
      </c>
      <c r="J25" s="22">
        <f t="shared" si="3"/>
        <v>131.52246678162086</v>
      </c>
      <c r="K25" s="20">
        <f t="shared" si="4"/>
        <v>-26673</v>
      </c>
      <c r="L25" s="22">
        <f t="shared" si="5"/>
        <v>58.859549002066814</v>
      </c>
    </row>
    <row r="26" spans="2:12" ht="14.55" customHeight="1" x14ac:dyDescent="0.2">
      <c r="B26" s="14" t="s">
        <v>63</v>
      </c>
      <c r="C26" s="25">
        <v>472</v>
      </c>
      <c r="D26" s="18">
        <v>11384</v>
      </c>
      <c r="E26" s="18">
        <v>11924</v>
      </c>
      <c r="F26" s="18">
        <v>8259</v>
      </c>
      <c r="G26" s="20">
        <f t="shared" si="0"/>
        <v>10912</v>
      </c>
      <c r="H26" s="22">
        <f t="shared" si="1"/>
        <v>2411.8644067796608</v>
      </c>
      <c r="I26" s="20">
        <f t="shared" si="2"/>
        <v>11452</v>
      </c>
      <c r="J26" s="22">
        <f t="shared" si="3"/>
        <v>2526.2711864406779</v>
      </c>
      <c r="K26" s="20">
        <f t="shared" si="4"/>
        <v>-3665</v>
      </c>
      <c r="L26" s="22">
        <f t="shared" si="5"/>
        <v>69.263669909426369</v>
      </c>
    </row>
    <row r="27" spans="2:12" ht="14.55" customHeight="1" x14ac:dyDescent="0.2">
      <c r="B27" s="14" t="s">
        <v>67</v>
      </c>
      <c r="C27" s="25">
        <v>0</v>
      </c>
      <c r="D27" s="18">
        <v>0</v>
      </c>
      <c r="E27" s="18">
        <v>0</v>
      </c>
      <c r="F27" s="18">
        <v>0</v>
      </c>
      <c r="G27" s="20">
        <f t="shared" si="0"/>
        <v>0</v>
      </c>
      <c r="H27" s="22">
        <v>0</v>
      </c>
      <c r="I27" s="20">
        <f t="shared" si="2"/>
        <v>0</v>
      </c>
      <c r="J27" s="22">
        <v>0</v>
      </c>
      <c r="K27" s="20">
        <f t="shared" si="4"/>
        <v>0</v>
      </c>
      <c r="L27" s="22">
        <v>0</v>
      </c>
    </row>
    <row r="28" spans="2:12" ht="14.55" customHeight="1" x14ac:dyDescent="0.2">
      <c r="B28" s="14" t="s">
        <v>13</v>
      </c>
      <c r="C28" s="25">
        <v>0</v>
      </c>
      <c r="D28" s="18">
        <v>0</v>
      </c>
      <c r="E28" s="18">
        <v>0</v>
      </c>
      <c r="F28" s="18">
        <v>0</v>
      </c>
      <c r="G28" s="20">
        <f t="shared" si="0"/>
        <v>0</v>
      </c>
      <c r="H28" s="22">
        <v>0</v>
      </c>
      <c r="I28" s="20">
        <f t="shared" si="2"/>
        <v>0</v>
      </c>
      <c r="J28" s="22">
        <v>0</v>
      </c>
      <c r="K28" s="20">
        <f t="shared" si="4"/>
        <v>0</v>
      </c>
      <c r="L28" s="22">
        <v>0</v>
      </c>
    </row>
    <row r="29" spans="2:12" ht="14.55" customHeight="1" x14ac:dyDescent="0.2">
      <c r="B29" s="14" t="s">
        <v>14</v>
      </c>
      <c r="C29" s="25">
        <v>909</v>
      </c>
      <c r="D29" s="18">
        <v>720</v>
      </c>
      <c r="E29" s="18">
        <v>626</v>
      </c>
      <c r="F29" s="18">
        <v>396</v>
      </c>
      <c r="G29" s="20">
        <f t="shared" si="0"/>
        <v>-189</v>
      </c>
      <c r="H29" s="22">
        <f t="shared" si="1"/>
        <v>79.207920792079207</v>
      </c>
      <c r="I29" s="20">
        <f t="shared" si="2"/>
        <v>-283</v>
      </c>
      <c r="J29" s="22">
        <f t="shared" si="3"/>
        <v>68.86688668866887</v>
      </c>
      <c r="K29" s="20">
        <f t="shared" si="4"/>
        <v>-230</v>
      </c>
      <c r="L29" s="22">
        <f t="shared" si="5"/>
        <v>63.258785942492011</v>
      </c>
    </row>
    <row r="30" spans="2:12" ht="14.55" customHeight="1" x14ac:dyDescent="0.2">
      <c r="B30" s="14" t="s">
        <v>15</v>
      </c>
      <c r="C30" s="25">
        <v>3898</v>
      </c>
      <c r="D30" s="18">
        <v>3024</v>
      </c>
      <c r="E30" s="18">
        <v>3049</v>
      </c>
      <c r="F30" s="18">
        <v>2099</v>
      </c>
      <c r="G30" s="20">
        <f t="shared" si="0"/>
        <v>-874</v>
      </c>
      <c r="H30" s="22">
        <f t="shared" si="1"/>
        <v>77.578245253976391</v>
      </c>
      <c r="I30" s="20">
        <f t="shared" si="2"/>
        <v>-849</v>
      </c>
      <c r="J30" s="22">
        <f t="shared" si="3"/>
        <v>78.219599794766552</v>
      </c>
      <c r="K30" s="20">
        <f t="shared" si="4"/>
        <v>-950</v>
      </c>
      <c r="L30" s="22">
        <f t="shared" si="5"/>
        <v>68.8422433584782</v>
      </c>
    </row>
    <row r="31" spans="2:12" ht="14.55" customHeight="1" x14ac:dyDescent="0.2">
      <c r="B31" s="14" t="s">
        <v>16</v>
      </c>
      <c r="C31" s="25">
        <v>0</v>
      </c>
      <c r="D31" s="18">
        <v>0</v>
      </c>
      <c r="E31" s="18">
        <v>0</v>
      </c>
      <c r="F31" s="18">
        <v>0</v>
      </c>
      <c r="G31" s="20">
        <f t="shared" si="0"/>
        <v>0</v>
      </c>
      <c r="H31" s="22">
        <v>0</v>
      </c>
      <c r="I31" s="20">
        <f t="shared" si="2"/>
        <v>0</v>
      </c>
      <c r="J31" s="22">
        <v>0</v>
      </c>
      <c r="K31" s="20">
        <f t="shared" si="4"/>
        <v>0</v>
      </c>
      <c r="L31" s="22">
        <v>0</v>
      </c>
    </row>
    <row r="32" spans="2:12" ht="14.55" customHeight="1" x14ac:dyDescent="0.2">
      <c r="B32" s="14" t="s">
        <v>17</v>
      </c>
      <c r="C32" s="25">
        <v>39724</v>
      </c>
      <c r="D32" s="18">
        <v>55935</v>
      </c>
      <c r="E32" s="18">
        <v>106908</v>
      </c>
      <c r="F32" s="18">
        <v>77207</v>
      </c>
      <c r="G32" s="20">
        <f t="shared" si="0"/>
        <v>16211</v>
      </c>
      <c r="H32" s="22">
        <f t="shared" si="1"/>
        <v>140.80908267042594</v>
      </c>
      <c r="I32" s="20">
        <f t="shared" si="2"/>
        <v>67184</v>
      </c>
      <c r="J32" s="22">
        <f t="shared" si="3"/>
        <v>269.12697613533379</v>
      </c>
      <c r="K32" s="20">
        <f t="shared" si="4"/>
        <v>-29701</v>
      </c>
      <c r="L32" s="22">
        <f t="shared" si="5"/>
        <v>72.218168892879859</v>
      </c>
    </row>
    <row r="33" spans="2:12" ht="14.55" customHeight="1" x14ac:dyDescent="0.2">
      <c r="B33" s="14" t="s">
        <v>18</v>
      </c>
      <c r="C33" s="25">
        <v>0</v>
      </c>
      <c r="D33" s="18">
        <v>0</v>
      </c>
      <c r="E33" s="18">
        <v>0</v>
      </c>
      <c r="F33" s="18">
        <v>0</v>
      </c>
      <c r="G33" s="20">
        <f t="shared" si="0"/>
        <v>0</v>
      </c>
      <c r="H33" s="22">
        <v>0</v>
      </c>
      <c r="I33" s="20">
        <f t="shared" si="2"/>
        <v>0</v>
      </c>
      <c r="J33" s="22">
        <v>0</v>
      </c>
      <c r="K33" s="20">
        <f t="shared" si="4"/>
        <v>0</v>
      </c>
      <c r="L33" s="22">
        <v>0</v>
      </c>
    </row>
    <row r="34" spans="2:12" ht="14.55" customHeight="1" x14ac:dyDescent="0.2">
      <c r="B34" s="14" t="s">
        <v>19</v>
      </c>
      <c r="C34" s="25">
        <v>0</v>
      </c>
      <c r="D34" s="18">
        <v>28007</v>
      </c>
      <c r="E34" s="18">
        <v>34779</v>
      </c>
      <c r="F34" s="18">
        <v>13602</v>
      </c>
      <c r="G34" s="20">
        <f t="shared" si="0"/>
        <v>28007</v>
      </c>
      <c r="H34" s="22" t="s">
        <v>82</v>
      </c>
      <c r="I34" s="20">
        <f t="shared" si="2"/>
        <v>34779</v>
      </c>
      <c r="J34" s="22" t="s">
        <v>82</v>
      </c>
      <c r="K34" s="20">
        <f t="shared" si="4"/>
        <v>-21177</v>
      </c>
      <c r="L34" s="22">
        <f t="shared" si="5"/>
        <v>39.109807642542918</v>
      </c>
    </row>
    <row r="35" spans="2:12" ht="14.55" customHeight="1" x14ac:dyDescent="0.2">
      <c r="B35" s="14" t="s">
        <v>68</v>
      </c>
      <c r="C35" s="25">
        <v>0</v>
      </c>
      <c r="D35" s="18">
        <v>0</v>
      </c>
      <c r="E35" s="18">
        <v>0</v>
      </c>
      <c r="F35" s="18">
        <v>0</v>
      </c>
      <c r="G35" s="20">
        <f t="shared" si="0"/>
        <v>0</v>
      </c>
      <c r="H35" s="22">
        <v>0</v>
      </c>
      <c r="I35" s="20">
        <f t="shared" si="2"/>
        <v>0</v>
      </c>
      <c r="J35" s="22">
        <v>0</v>
      </c>
      <c r="K35" s="20">
        <f t="shared" si="4"/>
        <v>0</v>
      </c>
      <c r="L35" s="22">
        <v>0</v>
      </c>
    </row>
    <row r="36" spans="2:12" ht="14.55" customHeight="1" x14ac:dyDescent="0.2">
      <c r="B36" s="14" t="s">
        <v>20</v>
      </c>
      <c r="C36" s="25">
        <v>4445</v>
      </c>
      <c r="D36" s="18">
        <v>1776</v>
      </c>
      <c r="E36" s="18">
        <v>1850</v>
      </c>
      <c r="F36" s="18">
        <v>1008</v>
      </c>
      <c r="G36" s="20">
        <f t="shared" si="0"/>
        <v>-2669</v>
      </c>
      <c r="H36" s="22">
        <f t="shared" si="1"/>
        <v>39.955005624296966</v>
      </c>
      <c r="I36" s="20">
        <f t="shared" si="2"/>
        <v>-2595</v>
      </c>
      <c r="J36" s="22">
        <f t="shared" si="3"/>
        <v>41.619797525309338</v>
      </c>
      <c r="K36" s="20">
        <f t="shared" si="4"/>
        <v>-842</v>
      </c>
      <c r="L36" s="22">
        <f t="shared" si="5"/>
        <v>54.486486486486484</v>
      </c>
    </row>
    <row r="37" spans="2:12" ht="14.55" customHeight="1" x14ac:dyDescent="0.2">
      <c r="B37" s="14" t="s">
        <v>21</v>
      </c>
      <c r="C37" s="25">
        <v>10562</v>
      </c>
      <c r="D37" s="18">
        <v>5397</v>
      </c>
      <c r="E37" s="18">
        <v>3135</v>
      </c>
      <c r="F37" s="18">
        <v>1891</v>
      </c>
      <c r="G37" s="20">
        <f t="shared" si="0"/>
        <v>-5165</v>
      </c>
      <c r="H37" s="22">
        <f t="shared" si="1"/>
        <v>51.098276841507293</v>
      </c>
      <c r="I37" s="20">
        <f t="shared" si="2"/>
        <v>-7427</v>
      </c>
      <c r="J37" s="22">
        <f t="shared" si="3"/>
        <v>29.681878432115127</v>
      </c>
      <c r="K37" s="20">
        <f t="shared" si="4"/>
        <v>-1244</v>
      </c>
      <c r="L37" s="22">
        <f t="shared" si="5"/>
        <v>60.318979266347682</v>
      </c>
    </row>
    <row r="38" spans="2:12" ht="14.55" customHeight="1" x14ac:dyDescent="0.2">
      <c r="B38" s="14" t="s">
        <v>22</v>
      </c>
      <c r="C38" s="25">
        <v>4863</v>
      </c>
      <c r="D38" s="18">
        <v>1921</v>
      </c>
      <c r="E38" s="18">
        <v>1529</v>
      </c>
      <c r="F38" s="18">
        <v>587</v>
      </c>
      <c r="G38" s="20">
        <f t="shared" si="0"/>
        <v>-2942</v>
      </c>
      <c r="H38" s="22">
        <f t="shared" si="1"/>
        <v>39.502364795393788</v>
      </c>
      <c r="I38" s="20">
        <f t="shared" si="2"/>
        <v>-3334</v>
      </c>
      <c r="J38" s="22">
        <f t="shared" si="3"/>
        <v>31.441497018301462</v>
      </c>
      <c r="K38" s="20">
        <f t="shared" si="4"/>
        <v>-942</v>
      </c>
      <c r="L38" s="22">
        <f t="shared" si="5"/>
        <v>38.391105297580118</v>
      </c>
    </row>
    <row r="39" spans="2:12" ht="14.55" customHeight="1" x14ac:dyDescent="0.2">
      <c r="B39" s="14" t="s">
        <v>23</v>
      </c>
      <c r="C39" s="25">
        <v>1135</v>
      </c>
      <c r="D39" s="18">
        <v>905</v>
      </c>
      <c r="E39" s="18">
        <v>901</v>
      </c>
      <c r="F39" s="18">
        <v>474</v>
      </c>
      <c r="G39" s="20">
        <f t="shared" si="0"/>
        <v>-230</v>
      </c>
      <c r="H39" s="22">
        <f t="shared" si="1"/>
        <v>79.735682819383257</v>
      </c>
      <c r="I39" s="20">
        <f t="shared" si="2"/>
        <v>-234</v>
      </c>
      <c r="J39" s="22">
        <f t="shared" si="3"/>
        <v>79.383259911894271</v>
      </c>
      <c r="K39" s="20">
        <f t="shared" si="4"/>
        <v>-427</v>
      </c>
      <c r="L39" s="22">
        <f t="shared" si="5"/>
        <v>52.608213096559375</v>
      </c>
    </row>
    <row r="40" spans="2:12" ht="14.55" customHeight="1" x14ac:dyDescent="0.2">
      <c r="B40" s="14" t="s">
        <v>24</v>
      </c>
      <c r="C40" s="25">
        <v>18928</v>
      </c>
      <c r="D40" s="18">
        <v>17576</v>
      </c>
      <c r="E40" s="18">
        <v>17781</v>
      </c>
      <c r="F40" s="18">
        <v>11558</v>
      </c>
      <c r="G40" s="20">
        <f t="shared" si="0"/>
        <v>-1352</v>
      </c>
      <c r="H40" s="22">
        <f t="shared" si="1"/>
        <v>92.857142857142861</v>
      </c>
      <c r="I40" s="20">
        <f t="shared" si="2"/>
        <v>-1147</v>
      </c>
      <c r="J40" s="22">
        <f t="shared" si="3"/>
        <v>93.94019442096365</v>
      </c>
      <c r="K40" s="20">
        <f t="shared" si="4"/>
        <v>-6223</v>
      </c>
      <c r="L40" s="22">
        <f t="shared" si="5"/>
        <v>65.001968393228722</v>
      </c>
    </row>
    <row r="41" spans="2:12" ht="14.55" customHeight="1" x14ac:dyDescent="0.2">
      <c r="B41" s="14" t="s">
        <v>25</v>
      </c>
      <c r="C41" s="25">
        <v>40625</v>
      </c>
      <c r="D41" s="18">
        <v>33133</v>
      </c>
      <c r="E41" s="18">
        <v>30066</v>
      </c>
      <c r="F41" s="18">
        <v>21455</v>
      </c>
      <c r="G41" s="20">
        <f t="shared" si="0"/>
        <v>-7492</v>
      </c>
      <c r="H41" s="22">
        <f t="shared" si="1"/>
        <v>81.558153846153843</v>
      </c>
      <c r="I41" s="20">
        <f t="shared" si="2"/>
        <v>-10559</v>
      </c>
      <c r="J41" s="22">
        <f t="shared" si="3"/>
        <v>74.008615384615382</v>
      </c>
      <c r="K41" s="20">
        <f t="shared" si="4"/>
        <v>-8611</v>
      </c>
      <c r="L41" s="22">
        <f t="shared" si="5"/>
        <v>71.359675380828847</v>
      </c>
    </row>
    <row r="42" spans="2:12" ht="14.55" customHeight="1" x14ac:dyDescent="0.2">
      <c r="B42" s="14" t="s">
        <v>26</v>
      </c>
      <c r="C42" s="25">
        <v>0</v>
      </c>
      <c r="D42" s="18">
        <v>0</v>
      </c>
      <c r="E42" s="18">
        <v>0</v>
      </c>
      <c r="F42" s="18">
        <v>0</v>
      </c>
      <c r="G42" s="20">
        <f t="shared" si="0"/>
        <v>0</v>
      </c>
      <c r="H42" s="22">
        <v>0</v>
      </c>
      <c r="I42" s="20">
        <f t="shared" si="2"/>
        <v>0</v>
      </c>
      <c r="J42" s="22">
        <v>0</v>
      </c>
      <c r="K42" s="20">
        <f t="shared" si="4"/>
        <v>0</v>
      </c>
      <c r="L42" s="22">
        <v>0</v>
      </c>
    </row>
    <row r="43" spans="2:12" ht="14.55" customHeight="1" x14ac:dyDescent="0.2">
      <c r="B43" s="14" t="s">
        <v>27</v>
      </c>
      <c r="C43" s="25">
        <v>10265</v>
      </c>
      <c r="D43" s="18">
        <v>44202</v>
      </c>
      <c r="E43" s="18">
        <v>38563</v>
      </c>
      <c r="F43" s="18">
        <v>24055</v>
      </c>
      <c r="G43" s="20">
        <f t="shared" si="0"/>
        <v>33937</v>
      </c>
      <c r="H43" s="22">
        <f t="shared" si="1"/>
        <v>430.6088650754993</v>
      </c>
      <c r="I43" s="20">
        <f t="shared" si="2"/>
        <v>28298</v>
      </c>
      <c r="J43" s="22">
        <f t="shared" si="3"/>
        <v>375.67462250365315</v>
      </c>
      <c r="K43" s="20">
        <f t="shared" si="4"/>
        <v>-14508</v>
      </c>
      <c r="L43" s="22">
        <f t="shared" si="5"/>
        <v>62.378445660348007</v>
      </c>
    </row>
    <row r="44" spans="2:12" ht="14.55" customHeight="1" x14ac:dyDescent="0.2">
      <c r="B44" s="14" t="s">
        <v>28</v>
      </c>
      <c r="C44" s="25">
        <v>297</v>
      </c>
      <c r="D44" s="18">
        <v>100</v>
      </c>
      <c r="E44" s="18">
        <v>884</v>
      </c>
      <c r="F44" s="18">
        <v>488</v>
      </c>
      <c r="G44" s="20">
        <f t="shared" si="0"/>
        <v>-197</v>
      </c>
      <c r="H44" s="22">
        <f t="shared" si="1"/>
        <v>33.670033670033675</v>
      </c>
      <c r="I44" s="20">
        <f t="shared" si="2"/>
        <v>587</v>
      </c>
      <c r="J44" s="22">
        <f t="shared" si="3"/>
        <v>297.64309764309769</v>
      </c>
      <c r="K44" s="20">
        <f t="shared" si="4"/>
        <v>-396</v>
      </c>
      <c r="L44" s="22">
        <f t="shared" si="5"/>
        <v>55.203619909502265</v>
      </c>
    </row>
    <row r="45" spans="2:12" ht="14.55" customHeight="1" x14ac:dyDescent="0.2">
      <c r="B45" s="14" t="s">
        <v>29</v>
      </c>
      <c r="C45" s="25">
        <v>5231</v>
      </c>
      <c r="D45" s="18">
        <v>3454</v>
      </c>
      <c r="E45" s="18">
        <v>7486</v>
      </c>
      <c r="F45" s="18">
        <v>2167</v>
      </c>
      <c r="G45" s="20">
        <f t="shared" si="0"/>
        <v>-1777</v>
      </c>
      <c r="H45" s="22">
        <f t="shared" si="1"/>
        <v>66.02943987765245</v>
      </c>
      <c r="I45" s="20">
        <f t="shared" si="2"/>
        <v>2255</v>
      </c>
      <c r="J45" s="22">
        <f t="shared" si="3"/>
        <v>143.10839227681132</v>
      </c>
      <c r="K45" s="20">
        <f t="shared" si="4"/>
        <v>-5319</v>
      </c>
      <c r="L45" s="22">
        <f t="shared" si="5"/>
        <v>28.947368421052634</v>
      </c>
    </row>
    <row r="46" spans="2:12" ht="14.55" customHeight="1" x14ac:dyDescent="0.2">
      <c r="B46" s="14" t="s">
        <v>30</v>
      </c>
      <c r="C46" s="25">
        <v>20231</v>
      </c>
      <c r="D46" s="18">
        <v>17525</v>
      </c>
      <c r="E46" s="18">
        <v>14785</v>
      </c>
      <c r="F46" s="18">
        <v>7431</v>
      </c>
      <c r="G46" s="20">
        <f t="shared" si="0"/>
        <v>-2706</v>
      </c>
      <c r="H46" s="22">
        <f t="shared" si="1"/>
        <v>86.624487173150115</v>
      </c>
      <c r="I46" s="20">
        <f t="shared" si="2"/>
        <v>-5446</v>
      </c>
      <c r="J46" s="22">
        <f t="shared" si="3"/>
        <v>73.080915426820226</v>
      </c>
      <c r="K46" s="20">
        <f t="shared" si="4"/>
        <v>-7354</v>
      </c>
      <c r="L46" s="22">
        <f t="shared" si="5"/>
        <v>50.260399053094353</v>
      </c>
    </row>
    <row r="47" spans="2:12" ht="14.55" customHeight="1" x14ac:dyDescent="0.2">
      <c r="B47" s="14" t="s">
        <v>31</v>
      </c>
      <c r="C47" s="25">
        <v>19103</v>
      </c>
      <c r="D47" s="18">
        <v>18381</v>
      </c>
      <c r="E47" s="18">
        <v>19580</v>
      </c>
      <c r="F47" s="18">
        <v>12245</v>
      </c>
      <c r="G47" s="20">
        <f t="shared" si="0"/>
        <v>-722</v>
      </c>
      <c r="H47" s="22">
        <f t="shared" si="1"/>
        <v>96.22048892844056</v>
      </c>
      <c r="I47" s="20">
        <f t="shared" si="2"/>
        <v>477</v>
      </c>
      <c r="J47" s="22">
        <f t="shared" si="3"/>
        <v>102.49699000157044</v>
      </c>
      <c r="K47" s="20">
        <f t="shared" si="4"/>
        <v>-7335</v>
      </c>
      <c r="L47" s="22">
        <f t="shared" si="5"/>
        <v>62.538304392236974</v>
      </c>
    </row>
    <row r="48" spans="2:12" ht="14.55" customHeight="1" x14ac:dyDescent="0.2">
      <c r="B48" s="14" t="s">
        <v>32</v>
      </c>
      <c r="C48" s="25">
        <v>5690</v>
      </c>
      <c r="D48" s="18">
        <v>4127</v>
      </c>
      <c r="E48" s="18">
        <v>3293</v>
      </c>
      <c r="F48" s="18">
        <v>1713</v>
      </c>
      <c r="G48" s="20">
        <f t="shared" si="0"/>
        <v>-1563</v>
      </c>
      <c r="H48" s="22">
        <f t="shared" si="1"/>
        <v>72.530755711775043</v>
      </c>
      <c r="I48" s="20">
        <f t="shared" si="2"/>
        <v>-2397</v>
      </c>
      <c r="J48" s="22">
        <f t="shared" si="3"/>
        <v>57.873462214411255</v>
      </c>
      <c r="K48" s="20">
        <f t="shared" si="4"/>
        <v>-1580</v>
      </c>
      <c r="L48" s="22">
        <f t="shared" si="5"/>
        <v>52.019435165502578</v>
      </c>
    </row>
    <row r="49" spans="2:12" ht="14.55" customHeight="1" x14ac:dyDescent="0.2">
      <c r="B49" s="14" t="s">
        <v>33</v>
      </c>
      <c r="C49" s="25">
        <v>72253</v>
      </c>
      <c r="D49" s="18">
        <v>44377</v>
      </c>
      <c r="E49" s="18">
        <v>42527</v>
      </c>
      <c r="F49" s="18">
        <v>25123</v>
      </c>
      <c r="G49" s="20">
        <f t="shared" si="0"/>
        <v>-27876</v>
      </c>
      <c r="H49" s="22">
        <f t="shared" si="1"/>
        <v>61.418903021327829</v>
      </c>
      <c r="I49" s="20">
        <f t="shared" si="2"/>
        <v>-29726</v>
      </c>
      <c r="J49" s="22">
        <f t="shared" si="3"/>
        <v>58.858455704261416</v>
      </c>
      <c r="K49" s="20">
        <f t="shared" si="4"/>
        <v>-17404</v>
      </c>
      <c r="L49" s="22">
        <f t="shared" si="5"/>
        <v>59.075410915418438</v>
      </c>
    </row>
    <row r="50" spans="2:12" ht="14.55" customHeight="1" x14ac:dyDescent="0.2">
      <c r="B50" s="14" t="s">
        <v>34</v>
      </c>
      <c r="C50" s="25">
        <v>12191</v>
      </c>
      <c r="D50" s="18">
        <v>13555</v>
      </c>
      <c r="E50" s="18">
        <v>6852</v>
      </c>
      <c r="F50" s="18">
        <v>4906</v>
      </c>
      <c r="G50" s="20">
        <f t="shared" si="0"/>
        <v>1364</v>
      </c>
      <c r="H50" s="22">
        <f t="shared" si="1"/>
        <v>111.18858174062834</v>
      </c>
      <c r="I50" s="20">
        <f t="shared" si="2"/>
        <v>-5339</v>
      </c>
      <c r="J50" s="22">
        <f t="shared" si="3"/>
        <v>56.205397424329426</v>
      </c>
      <c r="K50" s="20">
        <f t="shared" si="4"/>
        <v>-1946</v>
      </c>
      <c r="L50" s="22">
        <f t="shared" si="5"/>
        <v>71.599532983070631</v>
      </c>
    </row>
    <row r="51" spans="2:12" ht="14.55" customHeight="1" x14ac:dyDescent="0.2">
      <c r="B51" s="14" t="s">
        <v>35</v>
      </c>
      <c r="C51" s="25">
        <v>0</v>
      </c>
      <c r="D51" s="18">
        <v>0</v>
      </c>
      <c r="E51" s="18">
        <v>0</v>
      </c>
      <c r="F51" s="18">
        <v>0</v>
      </c>
      <c r="G51" s="20">
        <f t="shared" si="0"/>
        <v>0</v>
      </c>
      <c r="H51" s="22">
        <v>0</v>
      </c>
      <c r="I51" s="20">
        <f t="shared" si="2"/>
        <v>0</v>
      </c>
      <c r="J51" s="22">
        <v>0</v>
      </c>
      <c r="K51" s="20">
        <f t="shared" si="4"/>
        <v>0</v>
      </c>
      <c r="L51" s="22">
        <v>0</v>
      </c>
    </row>
    <row r="52" spans="2:12" ht="14.55" customHeight="1" x14ac:dyDescent="0.2">
      <c r="B52" s="14" t="s">
        <v>36</v>
      </c>
      <c r="C52" s="25">
        <v>4793</v>
      </c>
      <c r="D52" s="18">
        <v>3309</v>
      </c>
      <c r="E52" s="18">
        <v>3125</v>
      </c>
      <c r="F52" s="18">
        <v>1534</v>
      </c>
      <c r="G52" s="20">
        <f t="shared" si="0"/>
        <v>-1484</v>
      </c>
      <c r="H52" s="22">
        <f t="shared" si="1"/>
        <v>69.038180680158561</v>
      </c>
      <c r="I52" s="20">
        <f t="shared" si="2"/>
        <v>-1668</v>
      </c>
      <c r="J52" s="22">
        <f t="shared" si="3"/>
        <v>65.19924890465262</v>
      </c>
      <c r="K52" s="20">
        <f t="shared" si="4"/>
        <v>-1591</v>
      </c>
      <c r="L52" s="22">
        <f t="shared" si="5"/>
        <v>49.088000000000001</v>
      </c>
    </row>
    <row r="53" spans="2:12" ht="14.55" customHeight="1" x14ac:dyDescent="0.2">
      <c r="B53" s="14" t="s">
        <v>37</v>
      </c>
      <c r="C53" s="25">
        <v>7256</v>
      </c>
      <c r="D53" s="18">
        <v>10784</v>
      </c>
      <c r="E53" s="18">
        <v>11101</v>
      </c>
      <c r="F53" s="18">
        <v>7669</v>
      </c>
      <c r="G53" s="20">
        <f t="shared" si="0"/>
        <v>3528</v>
      </c>
      <c r="H53" s="22">
        <f t="shared" si="1"/>
        <v>148.6218302094818</v>
      </c>
      <c r="I53" s="20">
        <f t="shared" si="2"/>
        <v>3845</v>
      </c>
      <c r="J53" s="22">
        <f t="shared" si="3"/>
        <v>152.99062844542448</v>
      </c>
      <c r="K53" s="20">
        <f t="shared" si="4"/>
        <v>-3432</v>
      </c>
      <c r="L53" s="22">
        <f t="shared" si="5"/>
        <v>69.083866318349692</v>
      </c>
    </row>
    <row r="54" spans="2:12" ht="14.55" customHeight="1" x14ac:dyDescent="0.2">
      <c r="B54" s="14" t="s">
        <v>38</v>
      </c>
      <c r="C54" s="25">
        <v>5315</v>
      </c>
      <c r="D54" s="18">
        <v>1891</v>
      </c>
      <c r="E54" s="18">
        <v>3179</v>
      </c>
      <c r="F54" s="18">
        <v>2555</v>
      </c>
      <c r="G54" s="20">
        <f t="shared" si="0"/>
        <v>-3424</v>
      </c>
      <c r="H54" s="22">
        <f t="shared" si="1"/>
        <v>35.578551269990591</v>
      </c>
      <c r="I54" s="20">
        <f t="shared" si="2"/>
        <v>-2136</v>
      </c>
      <c r="J54" s="22">
        <f t="shared" si="3"/>
        <v>59.811853245531509</v>
      </c>
      <c r="K54" s="20">
        <f t="shared" si="4"/>
        <v>-624</v>
      </c>
      <c r="L54" s="22">
        <f t="shared" si="5"/>
        <v>80.371185907518083</v>
      </c>
    </row>
    <row r="55" spans="2:12" ht="14.55" customHeight="1" x14ac:dyDescent="0.2">
      <c r="B55" s="14" t="s">
        <v>39</v>
      </c>
      <c r="C55" s="25">
        <v>0</v>
      </c>
      <c r="D55" s="18">
        <v>0</v>
      </c>
      <c r="E55" s="18">
        <v>0</v>
      </c>
      <c r="F55" s="18">
        <v>0</v>
      </c>
      <c r="G55" s="20">
        <f t="shared" si="0"/>
        <v>0</v>
      </c>
      <c r="H55" s="22">
        <v>0</v>
      </c>
      <c r="I55" s="20">
        <f t="shared" si="2"/>
        <v>0</v>
      </c>
      <c r="J55" s="22">
        <v>0</v>
      </c>
      <c r="K55" s="20">
        <f t="shared" si="4"/>
        <v>0</v>
      </c>
      <c r="L55" s="22">
        <v>0</v>
      </c>
    </row>
    <row r="56" spans="2:12" ht="14.55" customHeight="1" x14ac:dyDescent="0.2">
      <c r="B56" s="14" t="s">
        <v>40</v>
      </c>
      <c r="C56" s="25">
        <v>2737</v>
      </c>
      <c r="D56" s="18">
        <v>0</v>
      </c>
      <c r="E56" s="18">
        <v>0</v>
      </c>
      <c r="F56" s="18">
        <v>0</v>
      </c>
      <c r="G56" s="20">
        <f t="shared" si="0"/>
        <v>-2737</v>
      </c>
      <c r="H56" s="22" t="s">
        <v>83</v>
      </c>
      <c r="I56" s="20">
        <f t="shared" si="2"/>
        <v>-2737</v>
      </c>
      <c r="J56" s="22">
        <f t="shared" si="3"/>
        <v>0</v>
      </c>
      <c r="K56" s="20">
        <f t="shared" si="4"/>
        <v>0</v>
      </c>
      <c r="L56" s="22">
        <v>0</v>
      </c>
    </row>
    <row r="57" spans="2:12" ht="14.55" customHeight="1" x14ac:dyDescent="0.2">
      <c r="B57" s="14" t="s">
        <v>41</v>
      </c>
      <c r="C57" s="25">
        <v>0</v>
      </c>
      <c r="D57" s="18">
        <v>0</v>
      </c>
      <c r="E57" s="18">
        <v>0</v>
      </c>
      <c r="F57" s="18">
        <v>0</v>
      </c>
      <c r="G57" s="20">
        <f t="shared" si="0"/>
        <v>0</v>
      </c>
      <c r="H57" s="22">
        <v>0</v>
      </c>
      <c r="I57" s="20">
        <f t="shared" si="2"/>
        <v>0</v>
      </c>
      <c r="J57" s="22">
        <v>0</v>
      </c>
      <c r="K57" s="20">
        <f t="shared" si="4"/>
        <v>0</v>
      </c>
      <c r="L57" s="22">
        <v>0</v>
      </c>
    </row>
    <row r="58" spans="2:12" ht="14.55" customHeight="1" x14ac:dyDescent="0.2">
      <c r="B58" s="14" t="s">
        <v>42</v>
      </c>
      <c r="C58" s="25">
        <v>346</v>
      </c>
      <c r="D58" s="18">
        <v>456</v>
      </c>
      <c r="E58" s="18">
        <v>198</v>
      </c>
      <c r="F58" s="18">
        <v>182</v>
      </c>
      <c r="G58" s="20">
        <f t="shared" si="0"/>
        <v>110</v>
      </c>
      <c r="H58" s="22">
        <f t="shared" si="1"/>
        <v>131.79190751445086</v>
      </c>
      <c r="I58" s="20">
        <f t="shared" si="2"/>
        <v>-148</v>
      </c>
      <c r="J58" s="22">
        <f t="shared" si="3"/>
        <v>57.225433526011557</v>
      </c>
      <c r="K58" s="20">
        <f t="shared" si="4"/>
        <v>-16</v>
      </c>
      <c r="L58" s="22">
        <f t="shared" si="5"/>
        <v>91.919191919191917</v>
      </c>
    </row>
    <row r="59" spans="2:12" ht="14.55" customHeight="1" x14ac:dyDescent="0.2">
      <c r="B59" s="14" t="s">
        <v>43</v>
      </c>
      <c r="C59" s="25">
        <v>418</v>
      </c>
      <c r="D59" s="18">
        <v>96</v>
      </c>
      <c r="E59" s="18">
        <v>55</v>
      </c>
      <c r="F59" s="18">
        <v>52</v>
      </c>
      <c r="G59" s="20">
        <f t="shared" si="0"/>
        <v>-322</v>
      </c>
      <c r="H59" s="22">
        <f t="shared" si="1"/>
        <v>22.966507177033492</v>
      </c>
      <c r="I59" s="20">
        <f t="shared" si="2"/>
        <v>-363</v>
      </c>
      <c r="J59" s="22">
        <f t="shared" si="3"/>
        <v>13.157894736842104</v>
      </c>
      <c r="K59" s="20">
        <f t="shared" si="4"/>
        <v>-3</v>
      </c>
      <c r="L59" s="22">
        <f t="shared" si="5"/>
        <v>94.545454545454547</v>
      </c>
    </row>
    <row r="60" spans="2:12" ht="14.55" customHeight="1" x14ac:dyDescent="0.2">
      <c r="B60" s="14" t="s">
        <v>44</v>
      </c>
      <c r="C60" s="25">
        <v>11162</v>
      </c>
      <c r="D60" s="18">
        <v>3836</v>
      </c>
      <c r="E60" s="18">
        <v>15790</v>
      </c>
      <c r="F60" s="18">
        <v>6868</v>
      </c>
      <c r="G60" s="20">
        <f t="shared" si="0"/>
        <v>-7326</v>
      </c>
      <c r="H60" s="22">
        <f t="shared" si="1"/>
        <v>34.36660096756853</v>
      </c>
      <c r="I60" s="20">
        <f t="shared" si="2"/>
        <v>4628</v>
      </c>
      <c r="J60" s="22">
        <f t="shared" si="3"/>
        <v>141.46210356566925</v>
      </c>
      <c r="K60" s="20">
        <f t="shared" si="4"/>
        <v>-8922</v>
      </c>
      <c r="L60" s="22">
        <f t="shared" si="5"/>
        <v>43.495883470550986</v>
      </c>
    </row>
    <row r="61" spans="2:12" ht="14.55" customHeight="1" x14ac:dyDescent="0.2">
      <c r="B61" s="14" t="s">
        <v>70</v>
      </c>
      <c r="C61" s="25">
        <v>47385</v>
      </c>
      <c r="D61" s="18">
        <v>24682</v>
      </c>
      <c r="E61" s="18">
        <v>15180</v>
      </c>
      <c r="F61" s="18">
        <v>9290</v>
      </c>
      <c r="G61" s="20">
        <f t="shared" si="0"/>
        <v>-22703</v>
      </c>
      <c r="H61" s="22">
        <f t="shared" si="1"/>
        <v>52.08821356969505</v>
      </c>
      <c r="I61" s="20">
        <f t="shared" si="2"/>
        <v>-32205</v>
      </c>
      <c r="J61" s="22">
        <f t="shared" si="3"/>
        <v>32.035454257676484</v>
      </c>
      <c r="K61" s="20">
        <f t="shared" si="4"/>
        <v>-5890</v>
      </c>
      <c r="L61" s="22">
        <f t="shared" si="5"/>
        <v>61.198945981554672</v>
      </c>
    </row>
    <row r="62" spans="2:12" ht="14.55" customHeight="1" x14ac:dyDescent="0.2">
      <c r="B62" s="14" t="s">
        <v>45</v>
      </c>
      <c r="C62" s="25">
        <v>0</v>
      </c>
      <c r="D62" s="18">
        <v>0</v>
      </c>
      <c r="E62" s="18">
        <v>0</v>
      </c>
      <c r="F62" s="18">
        <v>0</v>
      </c>
      <c r="G62" s="20">
        <f t="shared" si="0"/>
        <v>0</v>
      </c>
      <c r="H62" s="22">
        <v>0</v>
      </c>
      <c r="I62" s="20">
        <f t="shared" si="2"/>
        <v>0</v>
      </c>
      <c r="J62" s="22">
        <v>0</v>
      </c>
      <c r="K62" s="20">
        <f t="shared" si="4"/>
        <v>0</v>
      </c>
      <c r="L62" s="22">
        <v>0</v>
      </c>
    </row>
    <row r="63" spans="2:12" ht="14.55" customHeight="1" x14ac:dyDescent="0.2">
      <c r="B63" s="14" t="s">
        <v>46</v>
      </c>
      <c r="C63" s="25">
        <v>0</v>
      </c>
      <c r="D63" s="18">
        <v>550</v>
      </c>
      <c r="E63" s="18">
        <v>309</v>
      </c>
      <c r="F63" s="18">
        <v>118</v>
      </c>
      <c r="G63" s="20">
        <f t="shared" si="0"/>
        <v>550</v>
      </c>
      <c r="H63" s="22" t="s">
        <v>82</v>
      </c>
      <c r="I63" s="20">
        <f t="shared" si="2"/>
        <v>309</v>
      </c>
      <c r="J63" s="22" t="s">
        <v>82</v>
      </c>
      <c r="K63" s="20">
        <f t="shared" si="4"/>
        <v>-191</v>
      </c>
      <c r="L63" s="22">
        <f t="shared" si="5"/>
        <v>38.187702265372167</v>
      </c>
    </row>
    <row r="64" spans="2:12" ht="14.55" customHeight="1" x14ac:dyDescent="0.2">
      <c r="B64" s="14" t="s">
        <v>47</v>
      </c>
      <c r="C64" s="25">
        <v>9907</v>
      </c>
      <c r="D64" s="18">
        <v>0</v>
      </c>
      <c r="E64" s="18">
        <v>1045</v>
      </c>
      <c r="F64" s="18">
        <v>500</v>
      </c>
      <c r="G64" s="20">
        <f t="shared" si="0"/>
        <v>-9907</v>
      </c>
      <c r="H64" s="22" t="s">
        <v>83</v>
      </c>
      <c r="I64" s="20">
        <f t="shared" si="2"/>
        <v>-8862</v>
      </c>
      <c r="J64" s="22">
        <v>0</v>
      </c>
      <c r="K64" s="20">
        <f t="shared" si="4"/>
        <v>-545</v>
      </c>
      <c r="L64" s="22">
        <f t="shared" si="5"/>
        <v>47.846889952153113</v>
      </c>
    </row>
    <row r="65" spans="2:12" ht="14.55" customHeight="1" x14ac:dyDescent="0.2">
      <c r="B65" s="14" t="s">
        <v>48</v>
      </c>
      <c r="C65" s="25">
        <v>689</v>
      </c>
      <c r="D65" s="18">
        <v>465</v>
      </c>
      <c r="E65" s="18">
        <v>547</v>
      </c>
      <c r="F65" s="18">
        <v>197</v>
      </c>
      <c r="G65" s="20">
        <f t="shared" si="0"/>
        <v>-224</v>
      </c>
      <c r="H65" s="22">
        <f t="shared" si="1"/>
        <v>67.489114658925971</v>
      </c>
      <c r="I65" s="20">
        <f t="shared" si="2"/>
        <v>-142</v>
      </c>
      <c r="J65" s="22">
        <f t="shared" si="3"/>
        <v>79.39042089985486</v>
      </c>
      <c r="K65" s="20">
        <f t="shared" si="4"/>
        <v>-350</v>
      </c>
      <c r="L65" s="22">
        <f t="shared" si="5"/>
        <v>36.014625228519201</v>
      </c>
    </row>
    <row r="66" spans="2:12" ht="14.55" customHeight="1" x14ac:dyDescent="0.2">
      <c r="B66" s="14" t="s">
        <v>49</v>
      </c>
      <c r="C66" s="25">
        <v>0</v>
      </c>
      <c r="D66" s="18">
        <v>0</v>
      </c>
      <c r="E66" s="18">
        <v>0</v>
      </c>
      <c r="F66" s="18">
        <v>0</v>
      </c>
      <c r="G66" s="20">
        <f t="shared" si="0"/>
        <v>0</v>
      </c>
      <c r="H66" s="22">
        <v>0</v>
      </c>
      <c r="I66" s="20">
        <f t="shared" si="2"/>
        <v>0</v>
      </c>
      <c r="J66" s="22">
        <v>0</v>
      </c>
      <c r="K66" s="20">
        <f t="shared" si="4"/>
        <v>0</v>
      </c>
      <c r="L66" s="22">
        <v>0</v>
      </c>
    </row>
    <row r="67" spans="2:12" ht="14.55" customHeight="1" x14ac:dyDescent="0.2">
      <c r="B67" s="14" t="s">
        <v>50</v>
      </c>
      <c r="C67" s="25">
        <v>0</v>
      </c>
      <c r="D67" s="18">
        <v>0</v>
      </c>
      <c r="E67" s="18">
        <v>0</v>
      </c>
      <c r="F67" s="18">
        <v>0</v>
      </c>
      <c r="G67" s="20">
        <f t="shared" si="0"/>
        <v>0</v>
      </c>
      <c r="H67" s="22">
        <v>0</v>
      </c>
      <c r="I67" s="20">
        <f t="shared" si="2"/>
        <v>0</v>
      </c>
      <c r="J67" s="22">
        <v>0</v>
      </c>
      <c r="K67" s="20">
        <f t="shared" si="4"/>
        <v>0</v>
      </c>
      <c r="L67" s="22">
        <v>0</v>
      </c>
    </row>
    <row r="68" spans="2:12" ht="14.55" customHeight="1" x14ac:dyDescent="0.2">
      <c r="B68" s="14" t="s">
        <v>51</v>
      </c>
      <c r="C68" s="25">
        <v>15</v>
      </c>
      <c r="D68" s="18">
        <v>0</v>
      </c>
      <c r="E68" s="18">
        <v>0</v>
      </c>
      <c r="F68" s="18">
        <v>0</v>
      </c>
      <c r="G68" s="20">
        <f t="shared" si="0"/>
        <v>-15</v>
      </c>
      <c r="H68" s="22" t="s">
        <v>83</v>
      </c>
      <c r="I68" s="20">
        <f t="shared" si="2"/>
        <v>-15</v>
      </c>
      <c r="J68" s="22">
        <v>0</v>
      </c>
      <c r="K68" s="20">
        <f t="shared" si="4"/>
        <v>0</v>
      </c>
      <c r="L68" s="22">
        <v>0</v>
      </c>
    </row>
    <row r="69" spans="2:12" ht="14.55" customHeight="1" x14ac:dyDescent="0.2">
      <c r="B69" s="14" t="s">
        <v>71</v>
      </c>
      <c r="C69" s="25">
        <v>3822</v>
      </c>
      <c r="D69" s="18">
        <v>2067</v>
      </c>
      <c r="E69" s="18">
        <v>2049</v>
      </c>
      <c r="F69" s="18">
        <v>378</v>
      </c>
      <c r="G69" s="20">
        <f t="shared" si="0"/>
        <v>-1755</v>
      </c>
      <c r="H69" s="22">
        <f t="shared" si="1"/>
        <v>54.081632653061227</v>
      </c>
      <c r="I69" s="20">
        <f t="shared" si="2"/>
        <v>-1773</v>
      </c>
      <c r="J69" s="22">
        <f t="shared" si="3"/>
        <v>53.610675039246466</v>
      </c>
      <c r="K69" s="20">
        <f t="shared" si="4"/>
        <v>-1671</v>
      </c>
      <c r="L69" s="22">
        <f t="shared" si="5"/>
        <v>18.448023426061493</v>
      </c>
    </row>
    <row r="70" spans="2:12" ht="14.55" customHeight="1" x14ac:dyDescent="0.2">
      <c r="B70" s="14" t="s">
        <v>52</v>
      </c>
      <c r="C70" s="25">
        <v>14</v>
      </c>
      <c r="D70" s="18">
        <v>0</v>
      </c>
      <c r="E70" s="18">
        <v>0</v>
      </c>
      <c r="F70" s="18">
        <v>0</v>
      </c>
      <c r="G70" s="20">
        <f t="shared" si="0"/>
        <v>-14</v>
      </c>
      <c r="H70" s="22">
        <f t="shared" si="1"/>
        <v>0</v>
      </c>
      <c r="I70" s="20">
        <f t="shared" si="2"/>
        <v>-14</v>
      </c>
      <c r="J70" s="22">
        <f t="shared" si="3"/>
        <v>0</v>
      </c>
      <c r="K70" s="20">
        <f t="shared" si="4"/>
        <v>0</v>
      </c>
      <c r="L70" s="22">
        <v>0</v>
      </c>
    </row>
    <row r="71" spans="2:12" ht="14.55" customHeight="1" x14ac:dyDescent="0.2">
      <c r="B71" s="14" t="s">
        <v>53</v>
      </c>
      <c r="C71" s="25">
        <v>1637</v>
      </c>
      <c r="D71" s="18">
        <v>1296</v>
      </c>
      <c r="E71" s="18">
        <v>810</v>
      </c>
      <c r="F71" s="18">
        <v>207</v>
      </c>
      <c r="G71" s="20">
        <f t="shared" si="0"/>
        <v>-341</v>
      </c>
      <c r="H71" s="22">
        <f t="shared" si="1"/>
        <v>79.169211973121563</v>
      </c>
      <c r="I71" s="20">
        <f t="shared" si="2"/>
        <v>-827</v>
      </c>
      <c r="J71" s="22">
        <f t="shared" si="3"/>
        <v>49.480757483200975</v>
      </c>
      <c r="K71" s="20">
        <f t="shared" si="4"/>
        <v>-603</v>
      </c>
      <c r="L71" s="22">
        <f t="shared" si="5"/>
        <v>25.555555555555554</v>
      </c>
    </row>
    <row r="72" spans="2:12" ht="14.55" customHeight="1" x14ac:dyDescent="0.2">
      <c r="B72" s="14" t="s">
        <v>54</v>
      </c>
      <c r="C72" s="25">
        <v>21867</v>
      </c>
      <c r="D72" s="18">
        <v>37391</v>
      </c>
      <c r="E72" s="18">
        <v>42680</v>
      </c>
      <c r="F72" s="18">
        <v>25977</v>
      </c>
      <c r="G72" s="20">
        <f t="shared" ref="G72:G84" si="6">D72-C72</f>
        <v>15524</v>
      </c>
      <c r="H72" s="22">
        <f t="shared" ref="H72:H84" si="7">D72/C72*100</f>
        <v>170.99282023139889</v>
      </c>
      <c r="I72" s="20">
        <f t="shared" ref="I72:I84" si="8">E72-C72</f>
        <v>20813</v>
      </c>
      <c r="J72" s="22">
        <f t="shared" ref="J72:J84" si="9">E72/C72*100</f>
        <v>195.17995152512918</v>
      </c>
      <c r="K72" s="20">
        <f t="shared" ref="K72:K84" si="10">F72-E72</f>
        <v>-16703</v>
      </c>
      <c r="L72" s="22">
        <f t="shared" ref="L72:L84" si="11">F72/E72*100</f>
        <v>60.864573570759141</v>
      </c>
    </row>
    <row r="73" spans="2:12" ht="14.55" customHeight="1" x14ac:dyDescent="0.2">
      <c r="B73" s="14" t="s">
        <v>55</v>
      </c>
      <c r="C73" s="25">
        <v>25943</v>
      </c>
      <c r="D73" s="18">
        <v>30012</v>
      </c>
      <c r="E73" s="18">
        <v>27306</v>
      </c>
      <c r="F73" s="18">
        <v>10449</v>
      </c>
      <c r="G73" s="20">
        <f t="shared" si="6"/>
        <v>4069</v>
      </c>
      <c r="H73" s="22">
        <f t="shared" si="7"/>
        <v>115.68438499787996</v>
      </c>
      <c r="I73" s="20">
        <f t="shared" si="8"/>
        <v>1363</v>
      </c>
      <c r="J73" s="22">
        <f t="shared" si="9"/>
        <v>105.25382569479243</v>
      </c>
      <c r="K73" s="20">
        <f t="shared" si="10"/>
        <v>-16857</v>
      </c>
      <c r="L73" s="22">
        <f t="shared" si="11"/>
        <v>38.266315095583387</v>
      </c>
    </row>
    <row r="74" spans="2:12" ht="14.55" customHeight="1" x14ac:dyDescent="0.2">
      <c r="B74" s="14" t="s">
        <v>56</v>
      </c>
      <c r="C74" s="25">
        <v>0</v>
      </c>
      <c r="D74" s="18">
        <v>7198</v>
      </c>
      <c r="E74" s="18">
        <v>6188</v>
      </c>
      <c r="F74" s="18">
        <v>4159</v>
      </c>
      <c r="G74" s="20">
        <f t="shared" si="6"/>
        <v>7198</v>
      </c>
      <c r="H74" s="22" t="s">
        <v>82</v>
      </c>
      <c r="I74" s="20">
        <f t="shared" si="8"/>
        <v>6188</v>
      </c>
      <c r="J74" s="22" t="s">
        <v>82</v>
      </c>
      <c r="K74" s="20">
        <f t="shared" si="10"/>
        <v>-2029</v>
      </c>
      <c r="L74" s="22">
        <f t="shared" si="11"/>
        <v>67.21073044602457</v>
      </c>
    </row>
    <row r="75" spans="2:12" s="26" customFormat="1" ht="14.55" customHeight="1" x14ac:dyDescent="0.2">
      <c r="B75" s="14" t="s">
        <v>57</v>
      </c>
      <c r="C75" s="25">
        <v>712</v>
      </c>
      <c r="D75" s="18">
        <v>48</v>
      </c>
      <c r="E75" s="18">
        <v>400</v>
      </c>
      <c r="F75" s="18">
        <v>218</v>
      </c>
      <c r="G75" s="20">
        <f t="shared" si="6"/>
        <v>-664</v>
      </c>
      <c r="H75" s="22">
        <f t="shared" si="7"/>
        <v>6.7415730337078648</v>
      </c>
      <c r="I75" s="20">
        <f t="shared" si="8"/>
        <v>-312</v>
      </c>
      <c r="J75" s="22">
        <f t="shared" si="9"/>
        <v>56.17977528089888</v>
      </c>
      <c r="K75" s="20">
        <f t="shared" si="10"/>
        <v>-182</v>
      </c>
      <c r="L75" s="22">
        <f t="shared" si="11"/>
        <v>54.500000000000007</v>
      </c>
    </row>
    <row r="76" spans="2:12" ht="14.55" customHeight="1" x14ac:dyDescent="0.2">
      <c r="B76" s="14" t="s">
        <v>58</v>
      </c>
      <c r="C76" s="25">
        <v>13419</v>
      </c>
      <c r="D76" s="18">
        <v>7342</v>
      </c>
      <c r="E76" s="18">
        <v>6352</v>
      </c>
      <c r="F76" s="18">
        <v>3640</v>
      </c>
      <c r="G76" s="20">
        <f t="shared" si="6"/>
        <v>-6077</v>
      </c>
      <c r="H76" s="22">
        <f t="shared" si="7"/>
        <v>54.713465981071622</v>
      </c>
      <c r="I76" s="20">
        <f t="shared" si="8"/>
        <v>-7067</v>
      </c>
      <c r="J76" s="22">
        <f t="shared" si="9"/>
        <v>47.335867054176909</v>
      </c>
      <c r="K76" s="20">
        <f t="shared" si="10"/>
        <v>-2712</v>
      </c>
      <c r="L76" s="22">
        <f t="shared" si="11"/>
        <v>57.304785894206546</v>
      </c>
    </row>
    <row r="77" spans="2:12" ht="14.55" customHeight="1" x14ac:dyDescent="0.2">
      <c r="B77" s="14" t="s">
        <v>59</v>
      </c>
      <c r="C77" s="25">
        <v>111341</v>
      </c>
      <c r="D77" s="18">
        <v>72424</v>
      </c>
      <c r="E77" s="18">
        <v>66397</v>
      </c>
      <c r="F77" s="18">
        <v>34993</v>
      </c>
      <c r="G77" s="20">
        <f t="shared" si="6"/>
        <v>-38917</v>
      </c>
      <c r="H77" s="22">
        <f t="shared" si="7"/>
        <v>65.047017720336626</v>
      </c>
      <c r="I77" s="20">
        <f t="shared" si="8"/>
        <v>-44944</v>
      </c>
      <c r="J77" s="22">
        <f t="shared" si="9"/>
        <v>59.633917424847994</v>
      </c>
      <c r="K77" s="20">
        <f t="shared" si="10"/>
        <v>-31404</v>
      </c>
      <c r="L77" s="22">
        <f t="shared" si="11"/>
        <v>52.70268235010618</v>
      </c>
    </row>
    <row r="78" spans="2:12" ht="14.55" customHeight="1" x14ac:dyDescent="0.2">
      <c r="B78" s="14" t="s">
        <v>60</v>
      </c>
      <c r="C78" s="25">
        <v>14449</v>
      </c>
      <c r="D78" s="18">
        <v>6130</v>
      </c>
      <c r="E78" s="18">
        <v>2762</v>
      </c>
      <c r="F78" s="18">
        <v>1711</v>
      </c>
      <c r="G78" s="20">
        <f t="shared" si="6"/>
        <v>-8319</v>
      </c>
      <c r="H78" s="22">
        <f t="shared" si="7"/>
        <v>42.425081320506607</v>
      </c>
      <c r="I78" s="20">
        <f t="shared" si="8"/>
        <v>-11687</v>
      </c>
      <c r="J78" s="22">
        <f t="shared" si="9"/>
        <v>19.115509723856324</v>
      </c>
      <c r="K78" s="20">
        <f t="shared" si="10"/>
        <v>-1051</v>
      </c>
      <c r="L78" s="22">
        <f t="shared" si="11"/>
        <v>61.947863866763221</v>
      </c>
    </row>
    <row r="79" spans="2:12" ht="14.55" customHeight="1" x14ac:dyDescent="0.2">
      <c r="B79" s="16" t="s">
        <v>61</v>
      </c>
      <c r="C79" s="25">
        <v>32626</v>
      </c>
      <c r="D79" s="18">
        <v>24967</v>
      </c>
      <c r="E79" s="18">
        <v>23199</v>
      </c>
      <c r="F79" s="18">
        <v>12462</v>
      </c>
      <c r="G79" s="20">
        <f t="shared" si="6"/>
        <v>-7659</v>
      </c>
      <c r="H79" s="22">
        <f t="shared" si="7"/>
        <v>76.524857475632928</v>
      </c>
      <c r="I79" s="20">
        <f t="shared" si="8"/>
        <v>-9427</v>
      </c>
      <c r="J79" s="22">
        <f t="shared" si="9"/>
        <v>71.105866486850971</v>
      </c>
      <c r="K79" s="20">
        <f t="shared" si="10"/>
        <v>-10737</v>
      </c>
      <c r="L79" s="22">
        <f t="shared" si="11"/>
        <v>53.71783266520108</v>
      </c>
    </row>
    <row r="80" spans="2:12" ht="14.55" customHeight="1" x14ac:dyDescent="0.2">
      <c r="B80" s="14" t="s">
        <v>62</v>
      </c>
      <c r="C80" s="25">
        <v>20010</v>
      </c>
      <c r="D80" s="18">
        <v>20164</v>
      </c>
      <c r="E80" s="18">
        <v>16774</v>
      </c>
      <c r="F80" s="18">
        <v>7465</v>
      </c>
      <c r="G80" s="20">
        <f t="shared" si="6"/>
        <v>154</v>
      </c>
      <c r="H80" s="22">
        <f t="shared" si="7"/>
        <v>100.76961519240379</v>
      </c>
      <c r="I80" s="20">
        <f t="shared" si="8"/>
        <v>-3236</v>
      </c>
      <c r="J80" s="22">
        <f t="shared" si="9"/>
        <v>83.828085957021486</v>
      </c>
      <c r="K80" s="20">
        <f t="shared" si="10"/>
        <v>-9309</v>
      </c>
      <c r="L80" s="22">
        <f t="shared" si="11"/>
        <v>44.503398116132111</v>
      </c>
    </row>
    <row r="81" spans="2:12" ht="14.55" customHeight="1" x14ac:dyDescent="0.2">
      <c r="B81" s="14" t="s">
        <v>69</v>
      </c>
      <c r="C81" s="25">
        <v>16525</v>
      </c>
      <c r="D81" s="18">
        <v>11611</v>
      </c>
      <c r="E81" s="18">
        <v>10156</v>
      </c>
      <c r="F81" s="18">
        <v>5719</v>
      </c>
      <c r="G81" s="20">
        <f t="shared" si="6"/>
        <v>-4914</v>
      </c>
      <c r="H81" s="22">
        <f t="shared" si="7"/>
        <v>70.263237518910742</v>
      </c>
      <c r="I81" s="20">
        <f t="shared" si="8"/>
        <v>-6369</v>
      </c>
      <c r="J81" s="22">
        <f t="shared" si="9"/>
        <v>61.458396369137667</v>
      </c>
      <c r="K81" s="20">
        <f t="shared" si="10"/>
        <v>-4437</v>
      </c>
      <c r="L81" s="22">
        <f t="shared" si="11"/>
        <v>56.31153997636865</v>
      </c>
    </row>
    <row r="82" spans="2:12" ht="14.55" customHeight="1" x14ac:dyDescent="0.2">
      <c r="B82" s="14" t="s">
        <v>72</v>
      </c>
      <c r="C82" s="25">
        <v>0</v>
      </c>
      <c r="D82" s="18">
        <v>0</v>
      </c>
      <c r="E82" s="18">
        <v>0</v>
      </c>
      <c r="F82" s="18">
        <v>0</v>
      </c>
      <c r="G82" s="20">
        <f t="shared" si="6"/>
        <v>0</v>
      </c>
      <c r="H82" s="22">
        <v>0</v>
      </c>
      <c r="I82" s="20">
        <f t="shared" si="8"/>
        <v>0</v>
      </c>
      <c r="J82" s="22">
        <v>0</v>
      </c>
      <c r="K82" s="20">
        <f t="shared" si="10"/>
        <v>0</v>
      </c>
      <c r="L82" s="22">
        <v>0</v>
      </c>
    </row>
    <row r="83" spans="2:12" ht="14.55" customHeight="1" x14ac:dyDescent="0.2">
      <c r="B83" s="14" t="s">
        <v>79</v>
      </c>
      <c r="C83" s="25">
        <v>12884</v>
      </c>
      <c r="D83" s="18">
        <v>4659</v>
      </c>
      <c r="E83" s="18">
        <v>2185</v>
      </c>
      <c r="F83" s="18">
        <v>1293</v>
      </c>
      <c r="G83" s="20">
        <f t="shared" si="6"/>
        <v>-8225</v>
      </c>
      <c r="H83" s="22">
        <f t="shared" si="7"/>
        <v>36.161130083824901</v>
      </c>
      <c r="I83" s="20">
        <f t="shared" si="8"/>
        <v>-10699</v>
      </c>
      <c r="J83" s="22">
        <f t="shared" si="9"/>
        <v>16.959018938217945</v>
      </c>
      <c r="K83" s="20">
        <f t="shared" si="10"/>
        <v>-892</v>
      </c>
      <c r="L83" s="22">
        <f t="shared" si="11"/>
        <v>59.176201372997717</v>
      </c>
    </row>
    <row r="84" spans="2:12" s="23" customFormat="1" ht="14.55" customHeight="1" x14ac:dyDescent="0.2">
      <c r="B84" s="21" t="s">
        <v>80</v>
      </c>
      <c r="C84" s="27">
        <f>SUM(C7:C83)</f>
        <v>1457644</v>
      </c>
      <c r="D84" s="19">
        <f>SUM(D7:D83)</f>
        <v>1233443</v>
      </c>
      <c r="E84" s="19">
        <f>SUM(E7:E83)</f>
        <v>1273132</v>
      </c>
      <c r="F84" s="19">
        <f>SUM(F7:F83)</f>
        <v>710025</v>
      </c>
      <c r="G84" s="20">
        <f t="shared" si="6"/>
        <v>-224201</v>
      </c>
      <c r="H84" s="22">
        <f t="shared" si="7"/>
        <v>84.618946738709866</v>
      </c>
      <c r="I84" s="20">
        <f t="shared" si="8"/>
        <v>-184512</v>
      </c>
      <c r="J84" s="22">
        <f t="shared" si="9"/>
        <v>87.341765204672754</v>
      </c>
      <c r="K84" s="20">
        <f t="shared" si="10"/>
        <v>-563107</v>
      </c>
      <c r="L84" s="22">
        <f t="shared" si="11"/>
        <v>55.769943729322648</v>
      </c>
    </row>
    <row r="85" spans="2:12" ht="15" customHeight="1" x14ac:dyDescent="0.2">
      <c r="B85" s="28"/>
      <c r="C85" s="29"/>
      <c r="D85" s="9"/>
      <c r="E85" s="9"/>
      <c r="F85" s="9"/>
      <c r="G85" s="1"/>
      <c r="H85" s="2"/>
      <c r="I85" s="1"/>
      <c r="J85" s="2"/>
      <c r="K85" s="1"/>
      <c r="L85" s="2"/>
    </row>
  </sheetData>
  <sheetProtection selectLockedCells="1" selectUnlockedCells="1"/>
  <mergeCells count="6">
    <mergeCell ref="B4:B6"/>
    <mergeCell ref="B3:H3"/>
    <mergeCell ref="G4:L4"/>
    <mergeCell ref="G5:H5"/>
    <mergeCell ref="K5:L5"/>
    <mergeCell ref="I5:J5"/>
  </mergeCells>
  <phoneticPr fontId="2"/>
  <pageMargins left="0.9055118110236221" right="0.31496062992125984" top="0.59055118110236227" bottom="0.39370078740157483" header="0.35433070866141736" footer="0.23622047244094491"/>
  <pageSetup paperSize="8" firstPageNumber="6" orientation="portrait" useFirstPageNumber="1" r:id="rId1"/>
  <headerFooter alignWithMargins="0">
    <oddFooter>&amp;C&amp;"ＭＳ 明朝,標準"&amp;14&amp;P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7"/>
  <sheetViews>
    <sheetView workbookViewId="0">
      <selection activeCell="B2" sqref="B2:J17"/>
    </sheetView>
  </sheetViews>
  <sheetFormatPr defaultRowHeight="13.2" x14ac:dyDescent="0.2"/>
  <cols>
    <col min="1" max="1" width="1.44140625" customWidth="1"/>
    <col min="2" max="2" width="9.6640625" customWidth="1"/>
    <col min="3" max="8" width="8.6640625" customWidth="1"/>
  </cols>
  <sheetData>
    <row r="2" spans="2:10" x14ac:dyDescent="0.2">
      <c r="B2" s="41" t="s">
        <v>108</v>
      </c>
      <c r="C2" s="39" t="s">
        <v>82</v>
      </c>
      <c r="D2" s="40"/>
      <c r="E2" s="39" t="s">
        <v>83</v>
      </c>
      <c r="F2" s="40"/>
      <c r="G2" s="39" t="s">
        <v>104</v>
      </c>
      <c r="H2" s="40"/>
      <c r="I2" s="39" t="s">
        <v>105</v>
      </c>
      <c r="J2" s="40"/>
    </row>
    <row r="3" spans="2:10" s="10" customFormat="1" x14ac:dyDescent="0.2">
      <c r="B3" s="42"/>
      <c r="C3" s="11" t="s">
        <v>98</v>
      </c>
      <c r="D3" s="11" t="s">
        <v>99</v>
      </c>
      <c r="E3" s="11" t="s">
        <v>100</v>
      </c>
      <c r="F3" s="11" t="s">
        <v>101</v>
      </c>
      <c r="G3" s="11" t="s">
        <v>102</v>
      </c>
      <c r="H3" s="11" t="s">
        <v>103</v>
      </c>
      <c r="I3" s="11" t="s">
        <v>106</v>
      </c>
      <c r="J3" s="11" t="s">
        <v>107</v>
      </c>
    </row>
    <row r="4" spans="2:10" ht="14.4" x14ac:dyDescent="0.2">
      <c r="B4" s="11" t="s">
        <v>84</v>
      </c>
      <c r="C4" s="12">
        <v>0</v>
      </c>
      <c r="D4" s="12">
        <v>0</v>
      </c>
      <c r="E4" s="12">
        <v>9907</v>
      </c>
      <c r="F4" s="12">
        <v>2737</v>
      </c>
      <c r="G4" s="12">
        <v>472</v>
      </c>
      <c r="H4" s="12">
        <v>21867</v>
      </c>
      <c r="I4" s="12">
        <v>111341</v>
      </c>
      <c r="J4" s="12">
        <v>92331</v>
      </c>
    </row>
    <row r="5" spans="2:10" ht="14.4" x14ac:dyDescent="0.2">
      <c r="B5" s="11" t="s">
        <v>85</v>
      </c>
      <c r="C5" s="12">
        <v>0</v>
      </c>
      <c r="D5" s="12">
        <v>0</v>
      </c>
      <c r="E5" s="12">
        <v>7956</v>
      </c>
      <c r="F5" s="12">
        <v>2321</v>
      </c>
      <c r="G5" s="12">
        <v>467</v>
      </c>
      <c r="H5" s="12">
        <v>24208</v>
      </c>
      <c r="I5" s="12">
        <v>105017</v>
      </c>
      <c r="J5" s="12">
        <v>86959</v>
      </c>
    </row>
    <row r="6" spans="2:10" ht="14.4" x14ac:dyDescent="0.2">
      <c r="B6" s="11" t="s">
        <v>86</v>
      </c>
      <c r="C6" s="12">
        <v>0</v>
      </c>
      <c r="D6" s="12">
        <v>0</v>
      </c>
      <c r="E6" s="12">
        <v>7282</v>
      </c>
      <c r="F6" s="12">
        <v>2076</v>
      </c>
      <c r="G6" s="12">
        <v>407</v>
      </c>
      <c r="H6" s="12">
        <v>28697</v>
      </c>
      <c r="I6" s="12">
        <v>88703</v>
      </c>
      <c r="J6" s="12">
        <v>107224</v>
      </c>
    </row>
    <row r="7" spans="2:10" ht="14.4" x14ac:dyDescent="0.2">
      <c r="B7" s="11" t="s">
        <v>87</v>
      </c>
      <c r="C7" s="12">
        <v>0</v>
      </c>
      <c r="D7" s="12">
        <v>0</v>
      </c>
      <c r="E7" s="12">
        <v>4832</v>
      </c>
      <c r="F7" s="12">
        <v>1841</v>
      </c>
      <c r="G7" s="12">
        <v>383</v>
      </c>
      <c r="H7" s="12">
        <v>20599</v>
      </c>
      <c r="I7" s="12">
        <v>106032</v>
      </c>
      <c r="J7" s="12">
        <v>78173</v>
      </c>
    </row>
    <row r="8" spans="2:10" ht="14.4" x14ac:dyDescent="0.2">
      <c r="B8" s="11" t="s">
        <v>88</v>
      </c>
      <c r="C8" s="12">
        <v>0</v>
      </c>
      <c r="D8" s="12">
        <v>6953</v>
      </c>
      <c r="E8" s="12">
        <v>4121</v>
      </c>
      <c r="F8" s="12">
        <v>1284</v>
      </c>
      <c r="G8" s="12">
        <v>310</v>
      </c>
      <c r="H8" s="12">
        <v>25703</v>
      </c>
      <c r="I8" s="12">
        <v>106181</v>
      </c>
      <c r="J8" s="12">
        <v>74991</v>
      </c>
    </row>
    <row r="9" spans="2:10" ht="14.4" x14ac:dyDescent="0.2">
      <c r="B9" s="11" t="s">
        <v>89</v>
      </c>
      <c r="C9" s="12">
        <v>0</v>
      </c>
      <c r="D9" s="12">
        <v>7640</v>
      </c>
      <c r="E9" s="12">
        <v>3759</v>
      </c>
      <c r="F9" s="12">
        <v>1262</v>
      </c>
      <c r="G9" s="12">
        <v>3889</v>
      </c>
      <c r="H9" s="12">
        <v>29885</v>
      </c>
      <c r="I9" s="12">
        <v>100854</v>
      </c>
      <c r="J9" s="12">
        <v>79746</v>
      </c>
    </row>
    <row r="10" spans="2:10" ht="14.4" x14ac:dyDescent="0.2">
      <c r="B10" s="11" t="s">
        <v>90</v>
      </c>
      <c r="C10" s="12">
        <v>0</v>
      </c>
      <c r="D10" s="12">
        <v>7514</v>
      </c>
      <c r="E10" s="12">
        <v>3441</v>
      </c>
      <c r="F10" s="12">
        <v>1457</v>
      </c>
      <c r="G10" s="12">
        <v>10066</v>
      </c>
      <c r="H10" s="12">
        <v>28702</v>
      </c>
      <c r="I10" s="12">
        <v>100746</v>
      </c>
      <c r="J10" s="12">
        <v>75936</v>
      </c>
    </row>
    <row r="11" spans="2:10" ht="14.4" x14ac:dyDescent="0.2">
      <c r="B11" s="11" t="s">
        <v>91</v>
      </c>
      <c r="C11" s="12">
        <v>0</v>
      </c>
      <c r="D11" s="12">
        <v>7377</v>
      </c>
      <c r="E11" s="12">
        <v>3406</v>
      </c>
      <c r="F11" s="12">
        <v>894</v>
      </c>
      <c r="G11" s="12">
        <v>11938</v>
      </c>
      <c r="H11" s="12">
        <v>28008</v>
      </c>
      <c r="I11" s="12">
        <v>95470</v>
      </c>
      <c r="J11" s="12">
        <v>70046</v>
      </c>
    </row>
    <row r="12" spans="2:10" ht="14.4" x14ac:dyDescent="0.2">
      <c r="B12" s="11" t="s">
        <v>92</v>
      </c>
      <c r="C12" s="12">
        <v>0</v>
      </c>
      <c r="D12" s="12">
        <v>7148</v>
      </c>
      <c r="E12" s="12">
        <v>3532</v>
      </c>
      <c r="F12" s="12">
        <v>829</v>
      </c>
      <c r="G12" s="12">
        <v>11331</v>
      </c>
      <c r="H12" s="12">
        <v>29036</v>
      </c>
      <c r="I12" s="12">
        <v>89892</v>
      </c>
      <c r="J12" s="12">
        <v>64325</v>
      </c>
    </row>
    <row r="13" spans="2:10" ht="14.4" x14ac:dyDescent="0.2">
      <c r="B13" s="11" t="s">
        <v>93</v>
      </c>
      <c r="C13" s="12">
        <v>275</v>
      </c>
      <c r="D13" s="12">
        <v>7436</v>
      </c>
      <c r="E13" s="12">
        <v>3651</v>
      </c>
      <c r="F13" s="12">
        <v>2</v>
      </c>
      <c r="G13" s="12">
        <v>10911</v>
      </c>
      <c r="H13" s="12">
        <v>30613</v>
      </c>
      <c r="I13" s="12">
        <v>81319</v>
      </c>
      <c r="J13" s="12">
        <v>60955</v>
      </c>
    </row>
    <row r="14" spans="2:10" ht="14.4" x14ac:dyDescent="0.2">
      <c r="B14" s="11" t="s">
        <v>94</v>
      </c>
      <c r="C14" s="12">
        <v>2952</v>
      </c>
      <c r="D14" s="12">
        <v>7267</v>
      </c>
      <c r="E14" s="12">
        <v>0</v>
      </c>
      <c r="F14" s="12">
        <v>0</v>
      </c>
      <c r="G14" s="12">
        <v>12014</v>
      </c>
      <c r="H14" s="12">
        <v>30675</v>
      </c>
      <c r="I14" s="12">
        <v>76496</v>
      </c>
      <c r="J14" s="12">
        <v>62919</v>
      </c>
    </row>
    <row r="15" spans="2:10" ht="14.4" x14ac:dyDescent="0.2">
      <c r="B15" s="11" t="s">
        <v>95</v>
      </c>
      <c r="C15" s="12">
        <v>3339</v>
      </c>
      <c r="D15" s="12">
        <v>6710</v>
      </c>
      <c r="E15" s="12">
        <v>0</v>
      </c>
      <c r="F15" s="12">
        <v>0</v>
      </c>
      <c r="G15" s="12">
        <v>11622</v>
      </c>
      <c r="H15" s="12">
        <v>32792</v>
      </c>
      <c r="I15" s="12">
        <v>76228</v>
      </c>
      <c r="J15" s="12">
        <v>63205</v>
      </c>
    </row>
    <row r="16" spans="2:10" ht="14.4" x14ac:dyDescent="0.2">
      <c r="B16" s="11" t="s">
        <v>96</v>
      </c>
      <c r="C16" s="12">
        <v>15965</v>
      </c>
      <c r="D16" s="12">
        <v>7140</v>
      </c>
      <c r="E16" s="12">
        <v>0</v>
      </c>
      <c r="F16" s="12">
        <v>0</v>
      </c>
      <c r="G16" s="12">
        <v>11377</v>
      </c>
      <c r="H16" s="12">
        <v>34101</v>
      </c>
      <c r="I16" s="12">
        <v>72864</v>
      </c>
      <c r="J16" s="12">
        <v>59716</v>
      </c>
    </row>
    <row r="17" spans="2:10" ht="14.4" x14ac:dyDescent="0.2">
      <c r="B17" s="11" t="s">
        <v>97</v>
      </c>
      <c r="C17" s="12">
        <v>28007</v>
      </c>
      <c r="D17" s="12">
        <v>7198</v>
      </c>
      <c r="E17" s="12">
        <v>0</v>
      </c>
      <c r="F17" s="12">
        <v>0</v>
      </c>
      <c r="G17" s="12">
        <v>11384</v>
      </c>
      <c r="H17" s="12">
        <v>37391</v>
      </c>
      <c r="I17" s="12">
        <v>72424</v>
      </c>
      <c r="J17" s="12">
        <v>58398</v>
      </c>
    </row>
  </sheetData>
  <mergeCells count="5">
    <mergeCell ref="C2:D2"/>
    <mergeCell ref="E2:F2"/>
    <mergeCell ref="G2:H2"/>
    <mergeCell ref="B2:B3"/>
    <mergeCell ref="I2:J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27速報</vt:lpstr>
      <vt:lpstr>Sheet1</vt:lpstr>
      <vt:lpstr>'27速報'!Print_Area</vt:lpstr>
      <vt:lpstr>'27速報'!Print_Titles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佳和</dc:creator>
  <cp:lastModifiedBy>kasasan ＋</cp:lastModifiedBy>
  <cp:lastPrinted>2022-11-18T00:41:02Z</cp:lastPrinted>
  <dcterms:created xsi:type="dcterms:W3CDTF">2005-12-03T08:48:46Z</dcterms:created>
  <dcterms:modified xsi:type="dcterms:W3CDTF">2023-01-26T02:37:13Z</dcterms:modified>
</cp:coreProperties>
</file>